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51" documentId="13_ncr:1_{F6CB121F-512D-4AA6-A0C1-0FB36C537598}" xr6:coauthVersionLast="47" xr6:coauthVersionMax="47" xr10:uidLastSave="{1E35B758-1357-4271-B963-5B041FDCCCD6}"/>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<sst xmlns="http://schemas.openxmlformats.org/spreadsheetml/2006/main" count="180283" uniqueCount="39126">
  <si>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</si>
  <si>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</si>
  <si>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</si>
  <si>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</si>
  <si>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</si>
  <si>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</si>
  <si>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</si>
  <si>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</si>
  <si>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</si>
  <si>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</si>
  <si>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</si>
  <si>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</si>
  <si>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</si>
  <si>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</si>
  <si>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</si>
  <si>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</si>
  <si>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</si>
  <si>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</si>
  <si>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</si>
  <si>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</si>
  <si>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</si>
  <si>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</si>
  <si>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</si>
  <si>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</si>
  <si>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</si>
  <si>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</si>
  <si>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</si>
  <si>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</si>
  <si>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</si>
  <si>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</si>
  <si>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</si>
  <si>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</si>
  <si>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</si>
  <si>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</si>
  <si>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</si>
  <si>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</si>
  <si>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</si>
  <si>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</si>
  <si>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</si>
  <si>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</si>
  <si>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</si>
  <si>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</si>
  <si>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</si>
  <si>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</si>
  <si>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</si>
  <si>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</si>
  <si>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</si>
  <si>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</si>
  <si>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</si>
  <si>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</si>
  <si>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</si>
  <si>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</si>
  <si>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</si>
  <si>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</si>
  <si>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</si>
  <si>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</si>
  <si>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</si>
  <si>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</si>
  <si>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</si>
  <si>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</si>
  <si>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</si>
  <si>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</si>
  <si>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</si>
  <si>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</si>
  <si>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</si>
  <si>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</si>
  <si>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</si>
  <si>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</si>
  <si>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</si>
  <si>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</si>
  <si>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</si>
  <si>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</si>
  <si>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</si>
  <si>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</si>
  <si>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</si>
  <si>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</si>
  <si>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</si>
  <si>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</si>
  <si>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</si>
  <si>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</si>
  <si>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</si>
  <si>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</si>
  <si>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</si>
  <si>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</si>
  <si>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</si>
  <si>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</si>
  <si>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</si>
  <si>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</si>
  <si>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</si>
  <si>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</si>
  <si>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</si>
  <si>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</si>
  <si>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</si>
  <si>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</si>
  <si>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</si>
  <si>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</si>
  <si>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</si>
  <si>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</si>
  <si>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</si>
  <si>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</si>
  <si>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</si>
  <si>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</si>
  <si>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</si>
  <si>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</si>
  <si>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</si>
  <si>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</si>
  <si>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</si>
  <si>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</si>
  <si>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</si>
  <si>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</si>
  <si>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</si>
  <si>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</si>
  <si>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</si>
  <si>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</si>
  <si>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</si>
  <si>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</si>
  <si>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</si>
  <si>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</si>
  <si>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</si>
  <si>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</si>
  <si>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</si>
  <si>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</si>
  <si>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</si>
  <si>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</si>
  <si>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</si>
  <si>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</si>
  <si>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</si>
  <si>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</si>
  <si>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</si>
  <si>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</si>
  <si>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</si>
  <si>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</si>
  <si>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</si>
  <si>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</si>
  <si>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</si>
  <si>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</si>
  <si>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</si>
  <si>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</si>
  <si>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</si>
  <si>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</si>
  <si>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</si>
  <si>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</si>
  <si>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</si>
  <si>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</si>
  <si>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</si>
  <si>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</si>
  <si>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</si>
  <si>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</si>
  <si>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</si>
  <si>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</si>
  <si>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</si>
  <si>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</si>
  <si>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</si>
  <si>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</si>
  <si>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</si>
  <si>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</si>
  <si>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</si>
  <si>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</si>
  <si>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</si>
  <si>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</si>
  <si>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</si>
  <si>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</si>
  <si>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</si>
  <si>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</si>
  <si>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</si>
  <si>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</si>
  <si>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</si>
  <si>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</si>
  <si>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</si>
  <si>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</si>
  <si>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</si>
  <si>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</si>
  <si>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</si>
  <si>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</si>
  <si>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</si>
  <si>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</si>
  <si>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</si>
  <si>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</si>
  <si>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</si>
  <si>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</si>
  <si>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</si>
  <si>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</si>
  <si>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</si>
  <si>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</si>
  <si>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</si>
  <si>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</si>
  <si>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</si>
  <si>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</si>
  <si>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</si>
  <si>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</si>
  <si>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</si>
  <si>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</si>
  <si>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</si>
  <si>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</si>
  <si>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</si>
  <si>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</si>
  <si>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</si>
  <si>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</si>
  <si>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</si>
  <si>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</si>
  <si>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</si>
  <si>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</si>
  <si>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</si>
  <si>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</si>
  <si>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</si>
  <si>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</si>
  <si>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</si>
  <si>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</si>
  <si>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</si>
  <si>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</si>
  <si>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</si>
  <si>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</si>
  <si>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</si>
  <si>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</si>
  <si>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</si>
  <si>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</si>
  <si>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</si>
  <si>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</si>
  <si>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</si>
  <si>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</si>
  <si>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</si>
  <si>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</si>
  <si>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</si>
  <si>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</si>
  <si>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</si>
  <si>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</si>
  <si>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</si>
  <si>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</si>
  <si>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</si>
  <si>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</si>
  <si>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</si>
  <si>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</si>
  <si>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</si>
  <si>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</si>
  <si>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</si>
  <si>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</si>
  <si>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</si>
  <si>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</si>
  <si>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</si>
  <si>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</si>
  <si>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</si>
  <si>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</si>
  <si>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</si>
  <si>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</si>
  <si>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</si>
  <si>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</si>
  <si>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</si>
  <si>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</si>
  <si>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</si>
  <si>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</si>
  <si>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</si>
  <si>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</si>
  <si>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</si>
  <si>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</si>
  <si>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</si>
  <si>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</si>
  <si>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</si>
  <si>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</si>
  <si>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</si>
  <si>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</si>
  <si>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</si>
  <si>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</si>
  <si>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</si>
  <si>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</si>
  <si>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</si>
  <si>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</si>
  <si>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</si>
  <si>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</si>
  <si>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</si>
  <si>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</si>
  <si>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</si>
  <si>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</si>
  <si>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</si>
  <si>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</si>
  <si>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</si>
  <si>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</si>
  <si>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</si>
  <si>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</si>
  <si>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</si>
  <si>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</si>
  <si>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</si>
  <si>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</si>
  <si>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</si>
  <si>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</si>
  <si>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</si>
  <si>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</si>
  <si>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</si>
  <si>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</si>
  <si>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</si>
  <si>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</si>
  <si>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</si>
  <si>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</si>
  <si>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</si>
  <si>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</si>
  <si>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</si>
  <si>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</si>
  <si>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</si>
  <si>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</si>
  <si>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</si>
  <si>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</si>
  <si>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</si>
  <si>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</si>
  <si>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</si>
  <si>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</si>
  <si>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</si>
  <si>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</si>
  <si>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</si>
  <si>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</si>
  <si>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</si>
  <si>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</si>
  <si>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</si>
  <si>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</si>
  <si>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</si>
  <si>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</si>
  <si>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</si>
  <si>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</si>
  <si>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</si>
  <si>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</si>
  <si>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</si>
  <si>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</si>
  <si>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</si>
  <si>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</si>
  <si>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</si>
  <si>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</si>
  <si>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</si>
  <si>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</si>
  <si>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</si>
  <si>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</si>
  <si>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</si>
  <si>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</si>
  <si>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</si>
  <si>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</si>
  <si>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</si>
  <si>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</si>
  <si>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</si>
  <si>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</si>
  <si>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</si>
  <si>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</si>
  <si>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</si>
  <si>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</si>
  <si>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</si>
  <si>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</si>
  <si>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</si>
  <si>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</si>
  <si>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</si>
  <si>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</si>
  <si>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</si>
  <si>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</si>
  <si>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</si>
  <si>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</si>
  <si>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</si>
  <si>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</si>
  <si>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</si>
  <si>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</si>
  <si>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</si>
  <si>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</si>
  <si>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</si>
  <si>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</si>
  <si>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</si>
  <si>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</si>
  <si>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</si>
  <si>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</si>
  <si>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</si>
  <si>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</si>
  <si>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</si>
  <si>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</si>
  <si>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</si>
  <si>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</si>
  <si>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</si>
  <si>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</si>
  <si>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</si>
  <si>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</si>
  <si>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</si>
  <si>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</si>
  <si>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</si>
  <si>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</si>
  <si>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</si>
  <si>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</si>
  <si>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</si>
  <si>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</si>
  <si>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</si>
  <si>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</si>
  <si>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</si>
  <si>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</si>
  <si>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</si>
  <si>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</si>
  <si>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</si>
  <si>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</si>
  <si>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</si>
  <si>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</si>
  <si>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</si>
  <si>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</si>
  <si>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</si>
  <si>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</si>
  <si>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</si>
  <si>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</si>
  <si>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</si>
  <si>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</si>
  <si>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</si>
  <si>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</si>
  <si>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</si>
  <si>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</si>
  <si>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</si>
  <si>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</si>
  <si>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</si>
  <si>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</si>
  <si>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</si>
  <si>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</si>
  <si>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</si>
  <si>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</si>
  <si>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</si>
  <si>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</si>
  <si>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</si>
  <si>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</si>
  <si>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</si>
  <si>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</si>
  <si>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</si>
  <si>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</si>
  <si>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</si>
  <si>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</si>
  <si>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</si>
  <si>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</si>
  <si>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</si>
  <si>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</si>
  <si>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</si>
  <si>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</si>
  <si>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</si>
  <si>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</si>
  <si>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</si>
  <si>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</si>
  <si>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</si>
  <si>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</si>
  <si>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</si>
  <si>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</si>
  <si>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</si>
  <si>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</si>
  <si>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</si>
  <si>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</si>
  <si>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</si>
  <si>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</si>
  <si>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</si>
  <si>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</si>
  <si>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</si>
  <si>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</si>
  <si>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</si>
  <si>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</si>
  <si>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</si>
  <si>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</si>
  <si>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</si>
  <si>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</si>
  <si>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</si>
  <si>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</si>
  <si>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</si>
  <si>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</si>
  <si>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</si>
  <si>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</si>
  <si>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</si>
  <si>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</si>
  <si>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</si>
  <si>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</si>
  <si>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</si>
  <si>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</si>
  <si>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</si>
  <si>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</si>
  <si>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</si>
  <si>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</si>
  <si>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</si>
  <si>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</si>
  <si>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</si>
  <si>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</si>
  <si>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</si>
  <si>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</si>
  <si>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</si>
  <si>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</si>
  <si>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</si>
  <si>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</si>
  <si>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</si>
  <si>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</si>
  <si>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</si>
  <si>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</si>
  <si>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</si>
  <si>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</si>
  <si>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</si>
  <si>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</si>
  <si>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</si>
  <si>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</si>
  <si>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</si>
  <si>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</si>
  <si>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</si>
  <si>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</si>
  <si>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</si>
  <si>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</si>
  <si>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</si>
  <si>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</si>
  <si>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</si>
  <si>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</si>
  <si>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</si>
  <si>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</si>
  <si>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</si>
  <si>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</si>
  <si>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</si>
  <si>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</si>
  <si>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</si>
  <si>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</si>
  <si>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</si>
  <si>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</si>
  <si>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</si>
  <si>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</si>
  <si>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</si>
  <si>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</si>
  <si>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</si>
  <si>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</si>
  <si>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</si>
  <si>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</si>
  <si>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</si>
  <si>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</si>
  <si>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</si>
  <si>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</si>
  <si>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</si>
  <si>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</si>
  <si>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</si>
  <si>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</si>
  <si>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</si>
  <si>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</si>
  <si>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</si>
  <si>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</si>
  <si>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</si>
  <si>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</si>
  <si>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</si>
  <si>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</si>
  <si>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</si>
  <si>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</si>
  <si>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</si>
  <si>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</si>
  <si>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</si>
  <si>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</si>
  <si>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</si>
  <si>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</si>
  <si>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</si>
  <si>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</si>
  <si>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</si>
  <si>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</si>
  <si>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</si>
  <si>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</si>
  <si>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</si>
  <si>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</si>
  <si>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</si>
  <si>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</si>
  <si>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</si>
  <si>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</si>
  <si>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</si>
  <si>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</si>
  <si>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</si>
  <si>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</si>
  <si>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</si>
  <si>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</si>
  <si>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</si>
  <si>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</si>
  <si>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</si>
  <si>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</si>
  <si>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</si>
  <si>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</si>
  <si>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</si>
  <si>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</si>
  <si>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</si>
  <si>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</si>
  <si>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</si>
  <si>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</si>
  <si>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</si>
  <si>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</si>
  <si>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</si>
  <si>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</si>
  <si>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</si>
  <si>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</si>
  <si>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</si>
  <si>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</si>
  <si>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</si>
  <si>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</si>
  <si>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</si>
  <si>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</si>
  <si>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</si>
  <si>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</si>
  <si>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</si>
  <si>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</si>
  <si>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</si>
  <si>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</si>
  <si>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</si>
  <si>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</si>
  <si>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</si>
  <si>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</si>
  <si>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</si>
  <si>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</si>
  <si>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</si>
  <si>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</si>
  <si>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</si>
  <si>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</si>
  <si>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</si>
  <si>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</si>
  <si>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</si>
  <si>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</si>
  <si>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</si>
  <si>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</si>
  <si>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</si>
  <si>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</si>
  <si>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</si>
  <si>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</si>
  <si>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</si>
  <si>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</si>
  <si>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</si>
  <si>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</si>
  <si>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</si>
  <si>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</si>
  <si>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</si>
  <si>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</si>
  <si>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</si>
  <si>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</si>
  <si>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</si>
  <si>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</si>
  <si>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</si>
  <si>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</si>
  <si>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</si>
  <si>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</si>
  <si>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</si>
  <si>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</si>
  <si>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</si>
  <si>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</si>
  <si>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</si>
  <si>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</si>
  <si>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</si>
  <si>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</si>
  <si>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</si>
  <si>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</si>
  <si>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</si>
  <si>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</si>
  <si>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</si>
  <si>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</si>
  <si>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</si>
  <si>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</si>
  <si>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</si>
  <si>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</si>
  <si>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</si>
  <si>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</si>
  <si>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</si>
  <si>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</si>
  <si>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</si>
  <si>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</si>
  <si>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</si>
  <si>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</si>
  <si>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</si>
  <si>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</si>
  <si>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</si>
  <si>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</si>
  <si>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</si>
  <si>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</si>
  <si>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</si>
  <si>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</si>
  <si>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</si>
  <si>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</si>
  <si>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</si>
  <si>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</si>
  <si>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</si>
  <si>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</si>
  <si>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</si>
  <si>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</si>
  <si>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</si>
  <si>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</si>
  <si>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</si>
  <si>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</si>
  <si>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</si>
  <si>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</si>
  <si>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</si>
  <si>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</si>
  <si>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</si>
  <si>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</si>
  <si>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</si>
  <si>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</si>
  <si>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</si>
  <si>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</si>
  <si>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</si>
  <si>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</si>
  <si>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</si>
  <si>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</si>
  <si>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</si>
  <si>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</si>
  <si>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</si>
  <si>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</si>
  <si>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</si>
  <si>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</si>
  <si>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</si>
  <si>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</si>
  <si>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</si>
  <si>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</si>
  <si>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</si>
  <si>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</si>
  <si>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</si>
  <si>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</si>
  <si>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</si>
  <si>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</si>
  <si>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</si>
  <si>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</si>
  <si>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</si>
  <si>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</si>
  <si>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</si>
  <si>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</si>
  <si>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</si>
  <si>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</si>
  <si>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</si>
  <si>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</si>
  <si>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</si>
  <si>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</si>
  <si>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</si>
  <si>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</si>
  <si>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</si>
  <si>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</si>
  <si>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</si>
  <si>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</si>
  <si>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</si>
  <si>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</si>
  <si>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</si>
  <si>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</si>
  <si>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</si>
  <si>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</si>
  <si>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</si>
  <si>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</si>
  <si>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</si>
  <si>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</si>
  <si>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</si>
  <si>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</si>
  <si>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</si>
  <si>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</si>
  <si>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</si>
  <si>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</si>
  <si>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</si>
  <si>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</si>
  <si>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</si>
  <si>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</si>
  <si>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</si>
  <si>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</si>
  <si>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</si>
  <si>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</si>
  <si>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</si>
  <si>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</si>
  <si>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</si>
  <si>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</si>
  <si>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</si>
  <si>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</si>
  <si>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</si>
  <si>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</si>
  <si>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</si>
  <si>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</si>
  <si>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</si>
  <si>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</si>
  <si>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</si>
  <si>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</si>
  <si>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</si>
  <si>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</si>
  <si>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</si>
  <si>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</si>
  <si>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</si>
  <si>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</si>
  <si>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</si>
  <si>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</si>
  <si>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</si>
  <si>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</si>
  <si>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</si>
  <si>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</si>
  <si>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</si>
  <si>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</si>
  <si>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</si>
  <si>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</si>
  <si>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</si>
  <si>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</si>
  <si>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</si>
  <si>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</si>
  <si>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</si>
  <si>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</si>
  <si>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</si>
  <si>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</si>
  <si>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</si>
  <si>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</si>
  <si>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</si>
  <si>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</si>
  <si>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</si>
  <si>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</si>
  <si>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</si>
  <si>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</si>
  <si>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</si>
  <si>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</si>
  <si>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</si>
  <si>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</si>
  <si>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</si>
  <si>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</si>
  <si>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</si>
  <si>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</si>
  <si>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</si>
  <si>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</si>
  <si>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</si>
  <si>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</si>
  <si>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</si>
  <si>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</si>
  <si>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</si>
  <si>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</si>
  <si>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</si>
  <si>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</si>
  <si>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</si>
  <si>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</si>
  <si>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</si>
  <si>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</si>
  <si>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</si>
  <si>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</si>
  <si>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</si>
  <si>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</si>
  <si>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</si>
  <si>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</si>
  <si>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</si>
  <si>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</si>
  <si>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</si>
  <si>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</si>
  <si>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</si>
  <si>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</si>
  <si>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</si>
  <si>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</si>
  <si>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</si>
  <si>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</si>
  <si>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</si>
  <si>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</si>
  <si>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</si>
  <si>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</si>
  <si>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</si>
  <si>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</si>
  <si>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</si>
  <si>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</si>
  <si>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</si>
  <si>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</si>
  <si>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</si>
  <si>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</si>
  <si>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</si>
  <si>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</si>
  <si>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</si>
  <si>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</si>
  <si>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</si>
  <si>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</si>
  <si>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</si>
  <si>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</si>
  <si>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</si>
  <si>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</si>
  <si>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</si>
  <si>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</si>
  <si>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</si>
  <si>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</si>
  <si>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</si>
  <si>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</si>
  <si>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</si>
  <si>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</si>
  <si>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</si>
  <si>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</si>
  <si>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</si>
  <si>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</si>
  <si>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</si>
  <si>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</si>
  <si>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</si>
  <si>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</si>
  <si>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</si>
  <si>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</si>
  <si>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</si>
  <si>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</si>
  <si>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</si>
  <si>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</si>
  <si>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</si>
  <si>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</si>
  <si>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</si>
  <si>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</si>
  <si>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</si>
  <si>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</si>
  <si>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</si>
  <si>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</si>
  <si>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</si>
  <si>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</si>
  <si>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</si>
  <si>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</si>
  <si>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</si>
  <si>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</si>
  <si>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</si>
  <si>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</si>
  <si>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</si>
  <si>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</si>
  <si>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</si>
  <si>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</si>
  <si>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</si>
  <si>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</si>
  <si>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</si>
  <si>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</si>
  <si>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</si>
  <si>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</si>
  <si>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</si>
  <si>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</si>
  <si>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</si>
  <si>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</si>
  <si>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</si>
  <si>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</si>
  <si>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</si>
  <si>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</si>
  <si>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</si>
  <si>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</si>
  <si>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</si>
  <si>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</si>
  <si>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</si>
  <si>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</si>
  <si>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</si>
  <si>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</si>
  <si>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</si>
  <si>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</si>
  <si>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</si>
  <si>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</si>
  <si>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</si>
  <si>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</si>
  <si>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</si>
  <si>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</si>
  <si>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</si>
  <si>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</si>
  <si>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</si>
  <si>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</si>
  <si>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</si>
  <si>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</si>
  <si>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</si>
  <si>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</si>
  <si>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</si>
  <si>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</si>
  <si>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</si>
  <si>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</si>
  <si>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</si>
  <si>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</si>
  <si>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</si>
  <si>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</si>
  <si>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</si>
  <si>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</si>
  <si>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</si>
  <si>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</si>
  <si>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</si>
  <si>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</si>
  <si>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</si>
  <si>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</si>
  <si>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</si>
  <si>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</si>
  <si>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</si>
  <si>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</si>
  <si>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</si>
  <si>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</si>
  <si>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</si>
  <si>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</si>
  <si>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</si>
  <si>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</si>
  <si>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</si>
  <si>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</si>
  <si>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</si>
  <si>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</si>
  <si>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</si>
  <si>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</si>
  <si>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</si>
  <si>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</si>
  <si>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</si>
  <si>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</si>
  <si>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</si>
  <si>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</si>
  <si>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</si>
  <si>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</si>
  <si>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</si>
  <si>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</si>
  <si>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</si>
  <si>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</si>
  <si>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</si>
  <si>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</si>
  <si>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</si>
  <si>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</si>
  <si>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</si>
  <si>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</si>
  <si>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</si>
  <si>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</si>
  <si>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</si>
  <si>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</si>
  <si>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</si>
  <si>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</si>
  <si>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</si>
  <si>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</si>
  <si>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</si>
  <si>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</si>
  <si>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</si>
  <si>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</si>
  <si>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</si>
  <si>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</si>
  <si>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</si>
  <si>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</si>
  <si>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</si>
  <si>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</si>
  <si>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</si>
  <si>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</si>
  <si>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</si>
  <si>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</si>
  <si>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</si>
  <si>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</si>
  <si>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</si>
  <si>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</si>
  <si>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</si>
  <si>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</si>
  <si>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</si>
  <si>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</si>
  <si>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</si>
  <si>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</si>
  <si>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</si>
  <si>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</si>
  <si>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</si>
  <si>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</si>
  <si>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</si>
  <si>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</si>
  <si>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</si>
  <si>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</si>
  <si>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</si>
  <si>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</si>
  <si>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</si>
  <si>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</si>
  <si>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</si>
  <si>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</si>
  <si>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</si>
  <si>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</si>
  <si>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</si>
  <si>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</si>
  <si>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</si>
  <si>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</si>
  <si>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</si>
  <si>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</si>
  <si>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</si>
  <si>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</si>
  <si>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</si>
  <si>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</si>
  <si>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</si>
  <si>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</si>
  <si>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</si>
  <si>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</si>
  <si>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</si>
  <si>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</si>
  <si>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</si>
  <si>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</si>
  <si>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</si>
  <si>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</si>
  <si>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</si>
  <si>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</si>
  <si>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</si>
  <si>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</si>
  <si>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</si>
  <si>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</si>
  <si>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</si>
  <si>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</si>
  <si>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</si>
  <si>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</si>
  <si>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</si>
  <si>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</si>
  <si>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</si>
  <si>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</si>
  <si>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</si>
  <si>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</si>
  <si>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</si>
  <si>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</si>
  <si>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</si>
  <si>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</si>
  <si>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</si>
  <si>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</si>
  <si>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</si>
  <si>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</si>
  <si>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</si>
  <si>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</si>
  <si>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</si>
  <si>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</si>
  <si>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</si>
  <si>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</si>
  <si>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</si>
  <si>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</si>
  <si>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</si>
  <si>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</si>
  <si>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</si>
  <si>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</si>
  <si>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</si>
  <si>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</si>
  <si>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</si>
  <si>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</si>
  <si>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</si>
  <si>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</si>
  <si>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</si>
  <si>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</si>
  <si>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</si>
  <si>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</si>
  <si>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</si>
  <si>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</si>
  <si>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</si>
  <si>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</si>
  <si>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</si>
  <si>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</si>
  <si>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</si>
  <si>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</si>
  <si>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</si>
  <si>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</si>
  <si>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</si>
  <si>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</si>
  <si>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</si>
  <si>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</si>
  <si>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</si>
  <si>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</si>
  <si>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</si>
  <si>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</si>
  <si>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</si>
  <si>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</si>
  <si>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</si>
  <si>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</si>
  <si>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</si>
  <si>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</si>
  <si>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</si>
  <si>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</si>
  <si>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</si>
  <si>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</si>
  <si>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</si>
  <si>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</si>
  <si>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</si>
  <si>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</si>
  <si>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</si>
  <si>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</si>
  <si>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</si>
  <si>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</si>
  <si>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</si>
  <si>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</si>
  <si>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</si>
  <si>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</si>
  <si>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</si>
  <si>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</si>
  <si>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</si>
  <si>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</si>
  <si>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</si>
  <si>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</si>
  <si>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</si>
  <si>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</si>
  <si>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</si>
  <si>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</si>
  <si>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</si>
  <si>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</si>
  <si>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</si>
  <si>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</si>
  <si>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</si>
  <si>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</si>
  <si>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</si>
  <si>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</si>
  <si>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</si>
  <si>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</si>
  <si>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</si>
  <si>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</si>
  <si>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</si>
  <si>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</si>
  <si>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</si>
  <si>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</si>
  <si>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</si>
  <si>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</si>
  <si>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</si>
  <si>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</si>
  <si>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</si>
  <si>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</si>
  <si>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</si>
  <si>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</si>
  <si>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</si>
  <si>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</si>
  <si>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</si>
  <si>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</si>
  <si>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</si>
  <si>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</si>
  <si>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</si>
  <si>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</si>
  <si>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</si>
  <si>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</si>
  <si>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</si>
  <si>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</si>
  <si>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</si>
  <si>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</si>
  <si>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</si>
  <si>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</si>
  <si>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</si>
  <si>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</si>
  <si>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</si>
  <si>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</si>
  <si>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</si>
  <si>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</si>
  <si>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</si>
  <si>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</si>
  <si>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</si>
  <si>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</si>
  <si>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</si>
  <si>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</si>
  <si>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</si>
  <si>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</si>
  <si>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</si>
  <si>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</si>
  <si>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</si>
  <si>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</si>
  <si>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</si>
  <si>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</si>
  <si>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</si>
  <si>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</si>
  <si>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</si>
  <si>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</si>
  <si>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</si>
  <si>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</si>
  <si>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</si>
  <si>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</si>
  <si>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</si>
  <si>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</si>
  <si>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</si>
  <si>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</si>
  <si>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</si>
  <si>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</si>
  <si>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</si>
  <si>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</si>
  <si>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</si>
  <si>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</si>
  <si>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</si>
  <si>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</si>
  <si>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</si>
  <si>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</si>
  <si>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</si>
  <si>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</si>
  <si>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</si>
  <si>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</si>
  <si>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</si>
  <si>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</si>
  <si>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</si>
  <si>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</si>
  <si>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</si>
  <si>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</si>
  <si>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</si>
  <si>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</si>
  <si>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</si>
  <si>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</si>
  <si>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</si>
  <si>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</si>
  <si>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</si>
  <si>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</si>
  <si>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</si>
  <si>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</si>
  <si>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</si>
  <si>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</si>
  <si>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</si>
  <si>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</si>
  <si>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</si>
  <si>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</si>
  <si>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</si>
  <si>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</si>
  <si>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</si>
  <si>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</si>
  <si>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</si>
  <si>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</si>
  <si>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</si>
  <si>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</si>
  <si>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</si>
  <si>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</si>
  <si>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</si>
  <si>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</si>
  <si>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</si>
  <si>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</si>
  <si>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</si>
  <si>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</si>
  <si>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</si>
  <si>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</si>
  <si>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</si>
  <si>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</si>
  <si>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</si>
  <si>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</si>
  <si>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</si>
  <si>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</si>
  <si>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</si>
  <si>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</si>
  <si>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</si>
  <si>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</si>
  <si>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</si>
  <si>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</si>
  <si>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</si>
  <si>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</si>
  <si>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</si>
  <si>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</si>
  <si>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</si>
  <si>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</si>
  <si>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</si>
  <si>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</si>
  <si>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</si>
  <si>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</si>
  <si>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</si>
  <si>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</si>
  <si>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</si>
  <si>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</si>
  <si>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</si>
  <si>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</si>
  <si>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</si>
  <si>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</si>
  <si>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</si>
  <si>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</si>
  <si>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</si>
  <si>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</si>
  <si>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</si>
  <si>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</si>
  <si>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</si>
  <si>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</si>
  <si>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</si>
  <si>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</si>
  <si>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</si>
  <si>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</si>
  <si>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</si>
  <si>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</si>
  <si>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</si>
  <si>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</si>
  <si>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</si>
  <si>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</si>
  <si>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</si>
  <si>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</si>
  <si>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</si>
  <si>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</si>
  <si>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</si>
  <si>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</si>
  <si>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</si>
  <si>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</si>
  <si>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</si>
  <si>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</si>
  <si>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</si>
  <si>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</si>
  <si>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</si>
  <si>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</si>
  <si>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</si>
  <si>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</si>
  <si>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</si>
  <si>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</si>
  <si>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</si>
  <si>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</si>
  <si>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</si>
  <si>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</si>
  <si>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</si>
  <si>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</si>
  <si>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</si>
  <si>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</si>
  <si>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</si>
  <si>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</si>
  <si>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</si>
  <si>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</si>
  <si>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</si>
  <si>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</si>
  <si>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</si>
  <si>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</si>
  <si>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</si>
  <si>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</si>
  <si>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</si>
  <si>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</si>
  <si>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</si>
  <si>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</si>
  <si>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</si>
  <si>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</si>
  <si>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</si>
  <si>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</si>
  <si>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</si>
  <si>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</si>
  <si>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</si>
  <si>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</si>
  <si>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</si>
  <si>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</si>
  <si>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</si>
  <si>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</si>
  <si>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</si>
  <si>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</si>
  <si>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</si>
  <si>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</si>
  <si>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</si>
  <si>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</si>
  <si>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</si>
  <si>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</si>
  <si>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</si>
  <si>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</si>
  <si>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</si>
  <si>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</si>
  <si>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</si>
  <si>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</si>
  <si>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</si>
  <si>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</si>
  <si>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</si>
  <si>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</si>
  <si>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</si>
  <si>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</si>
  <si>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</si>
  <si>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</si>
  <si>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</si>
  <si>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</si>
  <si>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</si>
  <si>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</si>
  <si>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</si>
  <si>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</si>
  <si>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</si>
  <si>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</si>
  <si>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</si>
  <si>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</si>
  <si>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</si>
  <si>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</si>
  <si>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</si>
  <si>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</si>
  <si>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</si>
  <si>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</si>
  <si>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</si>
  <si>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</si>
  <si>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</si>
  <si>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</si>
  <si>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</si>
  <si>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</si>
  <si>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</si>
  <si>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</si>
  <si>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</si>
  <si>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</si>
  <si>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</si>
  <si>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</si>
  <si>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</si>
  <si>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</si>
  <si>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</si>
  <si>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</si>
  <si>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</si>
  <si>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</si>
  <si>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</si>
  <si>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</si>
  <si>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</si>
  <si>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</si>
  <si>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</si>
  <si>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</si>
  <si>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</si>
  <si>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</si>
  <si>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</si>
  <si>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</si>
  <si>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</si>
  <si>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</si>
  <si>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</si>
  <si>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</si>
  <si>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</si>
  <si>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</si>
  <si>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</si>
  <si>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</si>
  <si>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</si>
  <si>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</si>
  <si>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</si>
  <si>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</si>
  <si>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</si>
  <si>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</si>
  <si>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</si>
  <si>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</si>
  <si>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</si>
  <si>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</si>
  <si>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</si>
  <si>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</si>
  <si>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</si>
  <si>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</si>
  <si>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</si>
  <si>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</si>
  <si>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</si>
  <si>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</si>
  <si>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</si>
  <si>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</si>
  <si>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</si>
  <si>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</si>
  <si>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</si>
  <si>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</si>
  <si>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</si>
  <si>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</si>
  <si>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</si>
  <si>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</si>
  <si>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</si>
  <si>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</si>
  <si>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</si>
  <si>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</si>
  <si>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</si>
  <si>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</si>
  <si>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</si>
  <si>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</si>
  <si>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</si>
  <si>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</si>
  <si>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</si>
  <si>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</si>
  <si>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</si>
  <si>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</si>
  <si>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</si>
  <si>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</si>
  <si>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</si>
  <si>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</si>
  <si>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</si>
  <si>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</si>
  <si>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</si>
  <si>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</si>
  <si>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</si>
  <si>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</si>
  <si>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</si>
  <si>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</si>
  <si>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</si>
  <si>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</si>
  <si>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</si>
  <si>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</si>
  <si>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</si>
  <si>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</si>
  <si>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</si>
  <si>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</si>
  <si>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</si>
  <si>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</si>
  <si>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</si>
  <si>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</si>
  <si>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</si>
  <si>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</si>
  <si>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</si>
  <si>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</si>
  <si>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</si>
  <si>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</si>
  <si>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</si>
  <si>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</si>
  <si>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</si>
  <si>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</si>
  <si>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</si>
  <si>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</si>
  <si>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</si>
  <si>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</si>
  <si>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</si>
  <si>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</si>
  <si>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</si>
  <si>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</si>
  <si>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</si>
  <si>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</si>
  <si>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</si>
  <si>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</si>
  <si>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</si>
  <si>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</si>
  <si>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</si>
  <si>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</si>
  <si>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</si>
  <si>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</si>
  <si>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</si>
  <si>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</si>
  <si>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</si>
  <si>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</si>
  <si>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</si>
  <si>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</si>
  <si>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</si>
  <si>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</si>
  <si>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</si>
  <si>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</si>
  <si>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</si>
  <si>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</si>
  <si>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</si>
  <si>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</si>
  <si>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</si>
  <si>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</si>
  <si>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</si>
  <si>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</si>
  <si>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</si>
  <si>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</si>
  <si>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</si>
  <si>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</si>
  <si>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</si>
  <si>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</si>
  <si>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</si>
  <si>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</si>
  <si>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</si>
  <si>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</si>
  <si>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</si>
  <si>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</si>
  <si>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</si>
  <si>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</si>
  <si>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</si>
  <si>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</si>
  <si>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</si>
  <si>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</si>
  <si>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</si>
  <si>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</si>
  <si>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</si>
  <si>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</si>
  <si>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</si>
  <si>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</si>
  <si>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</si>
  <si>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</si>
  <si>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</si>
  <si>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</si>
  <si>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</si>
  <si>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</si>
  <si>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</si>
  <si>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</si>
  <si>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</si>
  <si>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</si>
  <si>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</si>
  <si>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</si>
  <si>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</si>
  <si>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</si>
  <si>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</si>
  <si>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</si>
  <si>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</si>
  <si>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</si>
  <si>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</si>
  <si>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</si>
  <si>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</si>
  <si>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</si>
  <si>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</si>
  <si>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</si>
  <si>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</si>
  <si>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</si>
  <si>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</si>
  <si>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</si>
  <si>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</si>
  <si>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</si>
  <si>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</si>
  <si>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</si>
  <si>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</si>
  <si>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</si>
  <si>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</si>
  <si>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</si>
  <si>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</si>
  <si>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</si>
  <si>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</si>
  <si>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</si>
  <si>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</si>
  <si>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</si>
  <si>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</si>
  <si>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</si>
  <si>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</si>
  <si>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</si>
  <si>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</si>
  <si>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</si>
  <si>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</si>
  <si>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</si>
  <si>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</si>
  <si>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</si>
  <si>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</si>
  <si>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</si>
  <si>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</si>
  <si>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</si>
  <si>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</si>
  <si>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</si>
  <si>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</si>
  <si>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</si>
  <si>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</si>
  <si>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</si>
  <si>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</si>
  <si>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</si>
  <si>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</si>
  <si>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</si>
  <si>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</si>
  <si>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</si>
  <si>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</si>
  <si>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</si>
  <si>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</si>
  <si>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</si>
  <si>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</si>
  <si>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</si>
  <si>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</si>
  <si>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</si>
  <si>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</si>
  <si>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</si>
  <si>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</si>
  <si>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</si>
  <si>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</si>
  <si>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</si>
  <si>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</si>
  <si>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</si>
  <si>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</si>
  <si>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</si>
  <si>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</si>
  <si>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</si>
  <si>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</si>
  <si>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</si>
  <si>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</si>
  <si>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</si>
  <si>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</si>
  <si>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</si>
  <si>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</si>
  <si>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</si>
  <si>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</si>
  <si>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</si>
  <si>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</si>
  <si>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</si>
  <si>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</si>
  <si>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</si>
  <si>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</si>
  <si>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</si>
  <si>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</si>
  <si>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</si>
  <si>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</si>
  <si>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</si>
  <si>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</si>
  <si>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</si>
  <si>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</si>
  <si>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</si>
  <si>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</si>
  <si>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</si>
  <si>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</si>
  <si>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</si>
  <si>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</si>
  <si>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</si>
  <si>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</si>
  <si>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</si>
  <si>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</si>
  <si>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</si>
  <si>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</si>
  <si>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</si>
  <si>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</si>
  <si>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</si>
  <si>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</si>
  <si>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</si>
  <si>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</si>
  <si>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</si>
  <si>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</si>
  <si>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</si>
  <si>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</si>
  <si>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</si>
  <si>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</si>
  <si>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</si>
  <si>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</si>
  <si>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</si>
  <si>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</si>
  <si>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</si>
  <si>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</si>
  <si>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</si>
  <si>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</si>
  <si>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</si>
  <si>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</si>
  <si>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</si>
  <si>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</si>
  <si>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</si>
  <si>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</si>
  <si>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</si>
  <si>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</si>
  <si>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</si>
  <si>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</si>
  <si>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</si>
  <si>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</si>
  <si>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</si>
  <si>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</si>
  <si>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</si>
  <si>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</si>
  <si>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</si>
  <si>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</si>
  <si>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</si>
  <si>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</si>
  <si>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</si>
  <si>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</si>
  <si>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</si>
  <si>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</si>
  <si>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</si>
  <si>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</si>
  <si>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</si>
  <si>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</si>
  <si>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</si>
  <si>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</si>
  <si>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</si>
  <si>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</si>
  <si>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</si>
  <si>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</si>
  <si>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</si>
  <si>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</si>
  <si>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</si>
  <si>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</si>
  <si>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</si>
  <si>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</si>
  <si>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</si>
  <si>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</si>
  <si>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</si>
  <si>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</si>
  <si>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</si>
  <si>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</si>
  <si>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</si>
  <si>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</si>
  <si>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</si>
  <si>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</si>
  <si>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</si>
  <si>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</si>
  <si>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</si>
  <si>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</si>
  <si>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</si>
  <si>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</si>
  <si>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</si>
  <si>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</si>
  <si>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</si>
  <si>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</si>
  <si>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</si>
  <si>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</si>
  <si>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</si>
  <si>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</si>
  <si>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</si>
  <si>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</si>
  <si>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</si>
  <si>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</si>
  <si>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</si>
  <si>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</si>
  <si>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</si>
  <si>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</si>
  <si>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</si>
  <si>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</si>
  <si>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</si>
  <si>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</si>
  <si>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</si>
  <si>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</si>
  <si>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</si>
  <si>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</si>
  <si>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</si>
  <si>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</si>
  <si>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</si>
  <si>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</si>
  <si>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</si>
  <si>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</si>
  <si>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</si>
  <si>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</si>
  <si>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</si>
  <si>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</si>
  <si>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</si>
  <si>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</si>
  <si>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</si>
  <si>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</si>
  <si>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</si>
  <si>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</si>
  <si>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</si>
  <si>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</si>
  <si>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</si>
  <si>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</si>
  <si>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</si>
  <si>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</si>
  <si>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</si>
  <si>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</si>
  <si>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</si>
  <si>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</si>
  <si>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</si>
  <si>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</si>
  <si>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</si>
  <si>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</si>
  <si>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</si>
  <si>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</si>
  <si>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</si>
  <si>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</si>
  <si>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</si>
  <si>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</si>
  <si>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</si>
  <si>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</si>
  <si>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</si>
  <si>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</si>
  <si>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</si>
  <si>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</si>
  <si>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</si>
  <si>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</si>
  <si>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</si>
  <si>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</si>
  <si>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</si>
  <si>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</si>
  <si>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</si>
  <si>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</si>
  <si>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</si>
  <si>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</si>
  <si>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</si>
  <si>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</si>
  <si>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</si>
  <si>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</si>
  <si>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</si>
  <si>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</si>
  <si>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</si>
  <si>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</si>
  <si>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</si>
  <si>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</si>
  <si>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</si>
  <si>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</si>
  <si>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</si>
  <si>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</si>
  <si>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</si>
  <si>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</si>
  <si>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</si>
  <si>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</si>
  <si>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</si>
  <si>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</si>
  <si>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</si>
  <si>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</si>
  <si>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</si>
  <si>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</si>
  <si>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</si>
  <si>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</si>
  <si>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</si>
  <si>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</si>
  <si>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</si>
  <si>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</si>
  <si>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</si>
  <si>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</si>
  <si>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</si>
  <si>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</si>
  <si>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</si>
  <si>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</si>
  <si>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</si>
  <si>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</si>
  <si>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</si>
  <si>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</si>
  <si>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</si>
  <si>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</si>
  <si>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</si>
  <si>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</si>
  <si>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</si>
  <si>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</si>
  <si>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</si>
  <si>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</si>
  <si>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</si>
  <si>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</si>
  <si>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</si>
  <si>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</si>
  <si>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</si>
  <si>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</si>
  <si>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</si>
  <si>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</si>
  <si>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</si>
  <si>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</si>
  <si>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</si>
  <si>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</si>
  <si>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</si>
  <si>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</si>
  <si>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</si>
  <si>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</si>
  <si>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</si>
  <si>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</si>
  <si>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</si>
  <si>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</si>
  <si>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</si>
  <si>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</si>
  <si>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</si>
  <si>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</si>
  <si>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</si>
  <si>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</si>
  <si>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</si>
  <si>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</si>
  <si>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</si>
  <si>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</si>
  <si>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</si>
  <si>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</si>
  <si>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</si>
  <si>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</si>
  <si>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</si>
  <si>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</si>
  <si>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</si>
  <si>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</si>
  <si>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</si>
  <si>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</si>
  <si>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</si>
  <si>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</si>
  <si>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</si>
  <si>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</si>
  <si>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</si>
  <si>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</si>
  <si>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</si>
  <si>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</si>
  <si>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</si>
  <si>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</si>
  <si>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</si>
  <si>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</si>
  <si>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</si>
  <si>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</si>
  <si>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</si>
  <si>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</si>
  <si>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</si>
  <si>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</si>
  <si>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</si>
  <si>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</si>
  <si>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</si>
  <si>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</si>
  <si>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</si>
  <si>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</si>
  <si>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</si>
  <si>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</si>
  <si>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</si>
  <si>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</si>
  <si>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</si>
  <si>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</si>
  <si>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</si>
  <si>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</si>
  <si>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</si>
  <si>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</si>
  <si>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</si>
  <si>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</si>
  <si>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</si>
  <si>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</si>
  <si>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</si>
  <si>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</si>
  <si>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</si>
  <si>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</si>
  <si>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</si>
  <si>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</si>
  <si>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</si>
  <si>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</si>
  <si>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</si>
  <si>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</si>
  <si>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</si>
  <si>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</si>
  <si>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</si>
  <si>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</si>
  <si>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</si>
  <si>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</si>
  <si>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</si>
  <si>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</si>
  <si>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</si>
  <si>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</si>
  <si>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</si>
  <si>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</si>
  <si>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</si>
  <si>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</si>
  <si>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</si>
  <si>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</si>
  <si>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</si>
  <si>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</si>
  <si>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</si>
  <si>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</si>
  <si>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</si>
  <si>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</si>
  <si>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</si>
  <si>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</si>
  <si>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</si>
  <si>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</si>
  <si>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</si>
  <si>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</si>
  <si>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</si>
  <si>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</si>
  <si>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</si>
  <si>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</si>
  <si>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</si>
  <si>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</si>
  <si>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</si>
  <si>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</si>
  <si>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</si>
  <si>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</si>
  <si>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</si>
  <si>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</si>
  <si>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</si>
  <si>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</si>
  <si>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</si>
  <si>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</si>
  <si>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</si>
  <si>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</si>
  <si>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</si>
  <si>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</si>
  <si>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</si>
  <si>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</si>
  <si>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</si>
  <si>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</si>
  <si>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</si>
  <si>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</si>
  <si>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</si>
  <si>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</si>
  <si>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</si>
  <si>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</si>
  <si>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</si>
  <si>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</si>
  <si>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</si>
  <si>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</si>
  <si>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</si>
  <si>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</si>
  <si>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</si>
  <si>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</si>
  <si>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</si>
  <si>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</si>
  <si>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</si>
  <si>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</si>
  <si>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</si>
  <si>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</si>
  <si>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</si>
  <si>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</si>
  <si>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</si>
  <si>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</si>
  <si>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</si>
  <si>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</si>
  <si>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</si>
  <si>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</si>
  <si>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</si>
  <si>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</si>
  <si>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</si>
  <si>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</si>
  <si>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</si>
  <si>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</si>
  <si>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</si>
  <si>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</si>
  <si>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</si>
  <si>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</si>
  <si>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</si>
  <si>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</si>
  <si>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</si>
  <si>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</si>
  <si>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</si>
  <si>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</si>
  <si>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</si>
  <si>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</si>
  <si>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</si>
  <si>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</si>
  <si>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</si>
  <si>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</si>
  <si>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</si>
  <si>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</si>
  <si>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</si>
  <si>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</si>
  <si>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</si>
  <si>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</si>
  <si>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</si>
  <si>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</si>
  <si>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</si>
  <si>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</si>
  <si>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</si>
  <si>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</si>
  <si>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</si>
  <si>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</si>
  <si>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</si>
  <si>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</si>
  <si>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</si>
  <si>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</si>
  <si>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</si>
  <si>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</si>
  <si>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</si>
  <si>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</si>
  <si>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</si>
  <si>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</si>
  <si>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</si>
  <si>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</si>
  <si>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</si>
  <si>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</si>
  <si>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</si>
  <si>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</si>
  <si>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</si>
  <si>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</si>
  <si>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</si>
  <si>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</si>
  <si>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</si>
  <si>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</si>
  <si>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</si>
  <si>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</si>
  <si>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</si>
  <si>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</si>
  <si>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</si>
  <si>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</si>
  <si>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</si>
  <si>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</si>
  <si>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</si>
  <si>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</si>
  <si>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</si>
  <si>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</si>
  <si>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</si>
  <si>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</si>
  <si>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</si>
  <si>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</si>
  <si>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</si>
  <si>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</si>
  <si>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</si>
  <si>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</si>
  <si>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</si>
  <si>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</si>
  <si>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</si>
  <si>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</si>
  <si>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</si>
  <si>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</si>
  <si>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</si>
  <si>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</si>
  <si>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</si>
  <si>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</si>
  <si>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</si>
  <si>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</si>
  <si>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</si>
  <si>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</si>
  <si>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</si>
  <si>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</si>
  <si>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</si>
  <si>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</si>
  <si>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</si>
  <si>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</si>
  <si>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</si>
  <si>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</si>
  <si>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</si>
  <si>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</si>
  <si>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</si>
  <si>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</si>
  <si>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</si>
  <si>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</si>
  <si>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</si>
  <si>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</si>
  <si>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</si>
  <si>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</si>
  <si>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</si>
  <si>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</si>
  <si>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</si>
  <si>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</si>
  <si>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</si>
  <si>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</si>
  <si>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</si>
  <si>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</si>
  <si>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</si>
  <si>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</si>
  <si>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</si>
  <si>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</si>
  <si>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</si>
  <si>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</si>
  <si>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</si>
  <si>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</si>
  <si>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</si>
  <si>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</si>
  <si>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</si>
  <si>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</si>
  <si>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</si>
  <si>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</si>
  <si>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</si>
  <si>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</si>
  <si>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</si>
  <si>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</si>
  <si>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</si>
  <si>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</si>
  <si>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</si>
  <si>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</si>
  <si>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</si>
  <si>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</si>
  <si>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</si>
  <si>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</si>
  <si>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</si>
  <si>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</si>
  <si>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</si>
  <si>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</si>
  <si>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</si>
  <si>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</si>
  <si>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</si>
  <si>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</si>
  <si>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</si>
  <si>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</si>
  <si>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</si>
  <si>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</si>
  <si>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</si>
  <si>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</si>
  <si>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</si>
  <si>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</si>
  <si>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</si>
  <si>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</si>
  <si>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</si>
  <si>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</si>
  <si>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</si>
  <si>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</si>
  <si>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</si>
  <si>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</si>
  <si>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</si>
  <si>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</si>
  <si>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</si>
  <si>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</si>
  <si>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</si>
  <si>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</si>
  <si>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</si>
  <si>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</si>
  <si>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</si>
  <si>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</si>
  <si>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</si>
  <si>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</si>
  <si>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</si>
  <si>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</si>
  <si>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</si>
  <si>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</si>
  <si>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</si>
  <si>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</si>
  <si>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</si>
  <si>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</si>
  <si>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</si>
  <si>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</si>
  <si>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</si>
  <si>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</si>
  <si>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</si>
  <si>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</si>
  <si>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</si>
  <si>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</si>
  <si>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</si>
  <si>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</si>
  <si>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</si>
  <si>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</si>
  <si>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</si>
  <si>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</si>
  <si>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</si>
  <si>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</si>
  <si>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</si>
  <si>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</si>
  <si>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</si>
  <si>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</si>
  <si>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</si>
  <si>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</si>
  <si>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</si>
  <si>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</si>
  <si>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</si>
  <si>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</si>
  <si>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</si>
  <si>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</si>
  <si>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</si>
  <si>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</si>
  <si>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</si>
  <si>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</si>
  <si>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</si>
  <si>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</si>
  <si>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</si>
  <si>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</si>
  <si>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</si>
  <si>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</si>
  <si>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</si>
  <si>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</si>
  <si>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</si>
  <si>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</si>
  <si>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</si>
  <si>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</si>
  <si>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</si>
  <si>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</si>
  <si>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</si>
  <si>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</si>
  <si>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</si>
  <si>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</si>
  <si>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</si>
  <si>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</si>
  <si>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</si>
  <si>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</si>
  <si>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</si>
  <si>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</si>
  <si>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</si>
  <si>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</si>
  <si>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</si>
  <si>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</si>
  <si>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</si>
  <si>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</si>
  <si>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</si>
  <si>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</si>
  <si>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</si>
  <si>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</si>
  <si>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</si>
  <si>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</si>
  <si>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</si>
  <si>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</si>
  <si>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</si>
  <si>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</si>
  <si>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</si>
  <si>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</si>
  <si>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</si>
  <si>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</si>
  <si>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</si>
  <si>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</si>
  <si>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</si>
  <si>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</si>
  <si>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</si>
  <si>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</si>
  <si>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</si>
  <si>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</si>
  <si>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</si>
  <si>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</si>
  <si>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</si>
  <si>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</si>
  <si>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</si>
  <si>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</si>
  <si>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</si>
  <si>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</si>
  <si>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</si>
  <si>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</si>
  <si>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</si>
  <si>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</si>
  <si>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</si>
  <si>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</si>
  <si>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</si>
  <si>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</si>
  <si>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</si>
  <si>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</si>
  <si>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</si>
  <si>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</si>
  <si>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</si>
  <si>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</si>
  <si>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</si>
  <si>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</si>
  <si>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</si>
  <si>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</si>
  <si>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</si>
  <si>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</si>
  <si>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</si>
  <si>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</si>
  <si>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</si>
  <si>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</si>
  <si>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</si>
  <si>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</si>
  <si>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</si>
  <si>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</si>
  <si>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</si>
  <si>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</si>
  <si>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</si>
  <si>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</si>
  <si>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</si>
  <si>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</si>
  <si>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</si>
  <si>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</si>
  <si>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</si>
  <si>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</si>
  <si>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</si>
  <si>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</si>
  <si>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</si>
  <si>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</si>
  <si>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</si>
  <si>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</si>
  <si>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</si>
  <si>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</si>
  <si>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</si>
  <si>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</si>
  <si>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</si>
  <si>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</si>
  <si>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</si>
  <si>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</si>
  <si>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</si>
  <si>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</si>
  <si>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</si>
  <si>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</si>
  <si>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</si>
  <si>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</si>
  <si>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</si>
  <si>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</si>
  <si>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</si>
  <si>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</si>
  <si>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</si>
  <si>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</si>
  <si>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</si>
  <si>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</si>
  <si>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</si>
  <si>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</si>
  <si>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</si>
  <si>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</si>
  <si>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</si>
  <si>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</si>
  <si>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</si>
  <si>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</si>
  <si>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</si>
  <si>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</si>
  <si>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</si>
  <si>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</si>
  <si>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</si>
  <si>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</si>
  <si>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</si>
  <si>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</si>
  <si>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</si>
  <si>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</si>
  <si>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</si>
  <si>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</si>
  <si>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</si>
  <si>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</si>
  <si>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</si>
  <si>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</si>
  <si>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</si>
  <si>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</si>
  <si>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</si>
  <si>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</si>
  <si>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</si>
  <si>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</si>
  <si>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</si>
  <si>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</si>
  <si>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</si>
  <si>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</si>
  <si>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</si>
  <si>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</si>
  <si>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</si>
  <si>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</si>
  <si>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</si>
  <si>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</si>
  <si>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</si>
  <si>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</si>
  <si>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</si>
  <si>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</si>
  <si>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</si>
  <si>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</si>
  <si>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</si>
  <si>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</si>
  <si>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</si>
  <si>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</si>
  <si>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</si>
  <si>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</si>
  <si>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</si>
  <si>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</si>
  <si>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</si>
  <si>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</si>
  <si>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</si>
  <si>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</si>
  <si>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</si>
  <si>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</si>
  <si>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</si>
  <si>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</si>
  <si>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</si>
  <si>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</si>
  <si>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</si>
  <si>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</si>
  <si>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</si>
  <si>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</si>
  <si>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</si>
  <si>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</si>
  <si>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</si>
  <si>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</si>
  <si>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</si>
  <si>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</si>
  <si>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</si>
  <si>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</si>
  <si>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</si>
  <si>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</si>
  <si>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</si>
  <si>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</si>
  <si>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</si>
  <si>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</si>
  <si>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</si>
  <si>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</si>
  <si>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</si>
  <si>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</si>
  <si>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</si>
  <si>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</si>
  <si>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</si>
  <si>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</si>
  <si>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</si>
  <si>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</si>
  <si>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</si>
  <si>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</si>
  <si>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</si>
  <si>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</si>
  <si>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</si>
  <si>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</si>
  <si>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</si>
  <si>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</si>
  <si>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</si>
  <si>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</si>
  <si>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</si>
  <si>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</si>
  <si>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</si>
  <si>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</si>
  <si>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</si>
  <si>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</si>
  <si>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</si>
  <si>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</si>
  <si>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</si>
  <si>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</si>
  <si>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</si>
  <si>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</si>
  <si>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</si>
  <si>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</si>
  <si>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</si>
  <si>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</si>
  <si>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</si>
  <si>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</si>
  <si>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</si>
  <si>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</si>
  <si>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</si>
  <si>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</si>
  <si>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</si>
  <si>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</si>
  <si>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</si>
  <si>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</si>
  <si>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</si>
  <si>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</si>
  <si>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</si>
  <si>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</si>
  <si>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</si>
  <si>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</si>
  <si>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</si>
  <si>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</si>
  <si>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</si>
  <si>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</si>
  <si>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</si>
  <si>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</si>
  <si>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</si>
  <si>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</si>
  <si>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</si>
  <si>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</si>
  <si>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</si>
  <si>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</si>
  <si>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</si>
  <si>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</si>
  <si>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</si>
  <si>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</si>
  <si>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</si>
  <si>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</si>
  <si>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</si>
  <si>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</si>
  <si>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</si>
  <si>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</si>
  <si>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</si>
  <si>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</si>
  <si>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</si>
  <si>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</si>
  <si>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</si>
  <si>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</si>
  <si>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</si>
  <si>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</si>
  <si>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</si>
  <si>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</si>
  <si>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</si>
  <si>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</si>
  <si>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</si>
  <si>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</si>
  <si>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</si>
  <si>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</si>
  <si>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</si>
  <si>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</si>
  <si>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</si>
  <si>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</si>
  <si>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</si>
  <si>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</si>
  <si>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</si>
  <si>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</si>
  <si>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</si>
  <si>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</si>
  <si>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</si>
  <si>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</si>
  <si>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</si>
  <si>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</si>
  <si>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</si>
  <si>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</si>
  <si>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</si>
  <si>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</si>
  <si>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</si>
  <si>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</si>
  <si>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</si>
  <si>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</si>
  <si>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</si>
  <si>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</si>
  <si>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</si>
  <si>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</si>
  <si>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</si>
  <si>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</si>
  <si>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</si>
  <si>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</si>
  <si>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</si>
  <si>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</si>
  <si>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</si>
  <si>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</si>
  <si>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</si>
  <si>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</si>
  <si>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</si>
  <si>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</si>
  <si>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</si>
  <si>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</si>
  <si>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</si>
  <si>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</si>
  <si>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</si>
  <si>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</si>
  <si>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</si>
  <si>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</si>
  <si>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</si>
  <si>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</si>
  <si>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</si>
  <si>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</si>
  <si>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</si>
  <si>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</si>
  <si>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</si>
  <si>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</si>
  <si>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</si>
  <si>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</si>
  <si>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</si>
  <si>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</si>
  <si>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</si>
  <si>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</si>
  <si>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</si>
  <si>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</si>
  <si>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</si>
  <si>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</si>
  <si>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</si>
  <si>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</si>
  <si>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</si>
  <si>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</si>
  <si>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</si>
  <si>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</si>
  <si>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</si>
  <si>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</si>
  <si>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</si>
  <si>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</si>
  <si>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</si>
  <si>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</si>
  <si>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</si>
  <si>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</si>
  <si>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</si>
  <si>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</si>
  <si>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</si>
  <si>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</si>
  <si>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</si>
  <si>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</si>
  <si>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</si>
  <si>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</si>
  <si>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</si>
  <si>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</si>
  <si>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</si>
  <si>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</si>
  <si>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</si>
  <si>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</si>
  <si>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</si>
  <si>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</si>
  <si>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</si>
  <si>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</si>
  <si>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</si>
  <si>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</si>
  <si>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</si>
  <si>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</si>
  <si>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</si>
  <si>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</si>
  <si>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</si>
  <si>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</si>
  <si>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</si>
  <si>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</si>
  <si>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</si>
  <si>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</si>
  <si>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</si>
  <si>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</si>
  <si>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</si>
  <si>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</si>
  <si>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</si>
  <si>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</si>
  <si>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</si>
  <si>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</si>
  <si>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</si>
  <si>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</si>
  <si>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</si>
  <si>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</si>
  <si>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</si>
  <si>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</si>
  <si>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</si>
  <si>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</si>
  <si>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</si>
  <si>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</si>
  <si>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</si>
  <si>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</si>
  <si>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</si>
  <si>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</si>
  <si>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</si>
  <si>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</si>
  <si>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</si>
  <si>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</si>
  <si>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</si>
  <si>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</si>
  <si>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</si>
  <si>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</si>
  <si>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</si>
  <si>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</si>
  <si>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</si>
  <si>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</si>
  <si>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</si>
  <si>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</si>
  <si>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</si>
  <si>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</si>
  <si>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</si>
  <si>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</si>
  <si>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</si>
  <si>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</si>
  <si>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</si>
  <si>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</si>
  <si>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</si>
  <si>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</si>
  <si>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</si>
  <si>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</si>
  <si>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</si>
  <si>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</si>
  <si>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</si>
  <si>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</si>
  <si>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</si>
  <si>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</si>
  <si>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</si>
  <si>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</si>
  <si>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</si>
  <si>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</si>
  <si>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</si>
  <si>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</si>
  <si>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</si>
  <si>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</si>
  <si>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</si>
  <si>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</si>
  <si>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</si>
  <si>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</si>
  <si>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</si>
  <si>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</si>
  <si>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</si>
  <si>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</si>
  <si>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</si>
  <si>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</si>
  <si>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</si>
  <si>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</si>
  <si>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</si>
  <si>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</si>
  <si>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</si>
  <si>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</si>
  <si>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</si>
  <si>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</si>
  <si>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</si>
  <si>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</si>
  <si>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</si>
  <si>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</si>
  <si>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</si>
  <si>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</si>
  <si>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</si>
  <si>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</si>
  <si>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</si>
  <si>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</si>
  <si>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</si>
  <si>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</si>
  <si>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</si>
  <si>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</si>
  <si>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</si>
  <si>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</si>
  <si>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</si>
  <si>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</si>
  <si>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</si>
  <si>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</si>
  <si>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</si>
  <si>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</si>
  <si>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</si>
  <si>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</si>
  <si>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</si>
  <si>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</si>
  <si>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</si>
  <si>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</si>
  <si>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</si>
  <si>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</si>
  <si>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</si>
  <si>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</si>
  <si>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</si>
  <si>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</si>
  <si>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</si>
  <si>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</si>
  <si>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</si>
  <si>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</si>
  <si>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</si>
  <si>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</si>
  <si>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</si>
  <si>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</si>
  <si>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</si>
  <si>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</si>
  <si>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</si>
  <si>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</si>
  <si>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</si>
  <si>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</si>
  <si>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</si>
  <si>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</si>
  <si>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</si>
  <si>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</si>
  <si>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</si>
  <si>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</si>
  <si>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</si>
  <si>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</si>
  <si>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</si>
  <si>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</si>
  <si>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</si>
  <si>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</si>
  <si>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</si>
  <si>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</si>
  <si>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</si>
  <si>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</si>
  <si>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</si>
  <si>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</si>
  <si>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</si>
  <si>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</si>
  <si>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</si>
  <si>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</si>
  <si>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</si>
  <si>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</si>
  <si>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</si>
  <si>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</si>
  <si>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</si>
  <si>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</si>
  <si>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</si>
  <si>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</si>
  <si>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</si>
  <si>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</si>
  <si>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</si>
  <si>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</si>
  <si>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</si>
  <si>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</si>
  <si>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</si>
  <si>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</si>
  <si>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</si>
  <si>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</si>
  <si>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</si>
  <si>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</si>
  <si>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</si>
  <si>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</si>
  <si>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</si>
  <si>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</si>
  <si>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</si>
  <si>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</si>
  <si>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</si>
  <si>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</si>
  <si>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</si>
  <si>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</si>
  <si>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</si>
  <si>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</si>
  <si>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</si>
  <si>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</si>
  <si>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</si>
  <si>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</si>
  <si>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</si>
  <si>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</si>
  <si>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</si>
  <si>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</si>
  <si>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</si>
  <si>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</si>
  <si>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</si>
  <si>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</si>
  <si>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</si>
  <si>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</si>
  <si>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</si>
  <si>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</si>
  <si>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</si>
  <si>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</si>
  <si>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</si>
  <si>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</si>
  <si>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</si>
  <si>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</si>
  <si>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</si>
  <si>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</si>
  <si>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</si>
  <si>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</si>
  <si>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</si>
  <si>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</si>
  <si>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</si>
  <si>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</si>
  <si>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</si>
  <si>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</si>
  <si>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</si>
  <si>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</si>
  <si>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</si>
  <si>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</si>
  <si>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</si>
  <si>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</si>
  <si>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</si>
  <si>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</si>
  <si>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</si>
  <si>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</si>
  <si>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</si>
  <si>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</si>
  <si>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</si>
  <si>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</si>
  <si>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</si>
  <si>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</si>
  <si>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</si>
  <si>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</si>
  <si>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</si>
  <si>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</si>
  <si>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</si>
  <si>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</si>
  <si>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</si>
  <si>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</si>
  <si>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</si>
  <si>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</si>
  <si>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</si>
  <si>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</si>
  <si>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</si>
  <si>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</si>
  <si>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</si>
  <si>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</si>
  <si>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</si>
  <si>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</si>
  <si>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</si>
  <si>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</si>
  <si>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</si>
  <si>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</si>
  <si>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</si>
  <si>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</si>
  <si>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</si>
  <si>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</si>
  <si>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</si>
  <si>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</si>
  <si>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</si>
  <si>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</si>
  <si>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</si>
  <si>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</si>
  <si>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</si>
  <si>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</si>
  <si>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</si>
  <si>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</si>
  <si>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</si>
  <si>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</si>
  <si>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</si>
  <si>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</si>
  <si>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</si>
  <si>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</si>
  <si>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</si>
  <si>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</si>
  <si>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</si>
  <si>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</si>
  <si>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</si>
  <si>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</si>
  <si>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</si>
  <si>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</si>
  <si>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</si>
  <si>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</si>
  <si>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</si>
  <si>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</si>
  <si>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</si>
  <si>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</si>
  <si>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</si>
  <si>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</si>
  <si>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</si>
  <si>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</si>
  <si>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</si>
  <si>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</si>
  <si>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</si>
  <si>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</si>
  <si>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</si>
  <si>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</si>
  <si>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</si>
  <si>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</si>
  <si>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</si>
  <si>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</si>
  <si>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</si>
  <si>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</si>
  <si>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</si>
  <si>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</si>
  <si>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</si>
  <si>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</si>
  <si>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</si>
  <si>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</si>
  <si>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</si>
  <si>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</si>
  <si>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</si>
  <si>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</si>
  <si>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</si>
  <si>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</si>
  <si>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</si>
  <si>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</si>
  <si>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</si>
  <si>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</si>
  <si>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</si>
  <si>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</si>
  <si>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</si>
  <si>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</si>
  <si>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</si>
  <si>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</si>
  <si>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</si>
  <si>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</si>
  <si>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</si>
  <si>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</si>
  <si>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</si>
  <si>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</si>
  <si>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</si>
  <si>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</si>
  <si>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</si>
  <si>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</si>
  <si>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</si>
  <si>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</si>
  <si>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</si>
  <si>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</si>
  <si>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</si>
  <si>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</si>
  <si>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</si>
  <si>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</si>
  <si>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</si>
  <si>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</si>
  <si>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</si>
  <si>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</si>
  <si>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</si>
  <si>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</si>
  <si>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</si>
  <si>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</si>
  <si>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</si>
  <si>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</si>
  <si>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</si>
  <si>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</si>
  <si>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</si>
  <si>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</si>
  <si>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</si>
  <si>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</si>
  <si>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</si>
  <si>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</si>
  <si>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</si>
  <si>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</si>
  <si>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</si>
  <si>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</si>
  <si>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</si>
  <si>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</si>
  <si>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</si>
  <si>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</si>
  <si>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</si>
  <si>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</si>
  <si>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</si>
  <si>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</si>
  <si>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</si>
  <si>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</si>
  <si>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</si>
  <si>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</si>
  <si>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</si>
  <si>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</si>
  <si>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</si>
  <si>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</si>
  <si>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</si>
  <si>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</si>
  <si>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</si>
  <si>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</si>
  <si>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</si>
  <si>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</si>
  <si>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</si>
  <si>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</si>
  <si>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</si>
  <si>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</si>
  <si>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</si>
  <si>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</si>
  <si>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</si>
  <si>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</si>
  <si>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</si>
  <si>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</si>
  <si>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</si>
  <si>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</si>
  <si>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</si>
  <si>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</si>
  <si>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</si>
  <si>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</si>
  <si>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</si>
  <si>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</si>
  <si>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</si>
  <si>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</si>
  <si>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</si>
  <si>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</si>
  <si>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</si>
  <si>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</si>
  <si>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</si>
  <si>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</si>
  <si>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</si>
  <si>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</si>
  <si>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</si>
  <si>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</si>
  <si>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</si>
  <si>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</si>
  <si>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</si>
  <si>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</si>
  <si>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</si>
  <si>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</si>
  <si>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</si>
  <si>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</si>
  <si>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</si>
  <si>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</si>
  <si>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</si>
  <si>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</si>
  <si>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</si>
  <si>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</si>
  <si>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</si>
  <si>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</si>
  <si>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</si>
  <si>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</si>
  <si>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</si>
  <si>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</si>
  <si>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</si>
  <si>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</si>
  <si>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</si>
  <si>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</si>
  <si>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</si>
  <si>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</si>
  <si>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</si>
  <si>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</si>
  <si>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</si>
  <si>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</si>
  <si>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</si>
  <si>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</si>
  <si>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</si>
  <si>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</si>
  <si>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</si>
  <si>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</si>
  <si>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</si>
  <si>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</si>
  <si>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</si>
  <si>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</si>
  <si>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</si>
  <si>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</si>
  <si>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</si>
  <si>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</si>
  <si>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</si>
  <si>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</si>
  <si>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</si>
  <si>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</si>
  <si>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</si>
  <si>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</si>
  <si>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</si>
  <si>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</si>
  <si>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</si>
  <si>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</si>
  <si>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</si>
  <si>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</si>
  <si>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</si>
  <si>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</si>
  <si>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</si>
  <si>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</si>
  <si>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</si>
  <si>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</si>
  <si>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</si>
  <si>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</si>
  <si>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</si>
  <si>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</si>
  <si>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</si>
  <si>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</si>
  <si>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</si>
  <si>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</si>
  <si>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</si>
  <si>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</si>
  <si>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</si>
  <si>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</si>
  <si>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</si>
  <si>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</si>
  <si>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</si>
  <si>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</si>
  <si>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</si>
  <si>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</si>
  <si>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</si>
  <si>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</si>
  <si>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</si>
  <si>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</si>
  <si>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</si>
  <si>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</si>
  <si>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</si>
  <si>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</si>
  <si>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</si>
  <si>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</si>
  <si>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</si>
  <si>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</si>
  <si>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</si>
  <si>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</si>
  <si>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</si>
  <si>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</si>
  <si>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</si>
  <si>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</si>
  <si>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</si>
  <si>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</si>
  <si>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</si>
  <si>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</si>
  <si>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</si>
  <si>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</si>
  <si>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</si>
  <si>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</si>
  <si>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</si>
  <si>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</si>
  <si>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</si>
  <si>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</si>
  <si>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</si>
  <si>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</si>
  <si>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</si>
  <si>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</si>
  <si>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</si>
  <si>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</si>
  <si>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</si>
  <si>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</si>
  <si>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</si>
  <si>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</si>
  <si>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</si>
  <si>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</si>
  <si>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</si>
  <si>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</si>
  <si>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</si>
  <si>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</si>
  <si>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</si>
  <si>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</si>
  <si>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</si>
  <si>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</si>
  <si>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</si>
  <si>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</si>
  <si>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</si>
  <si>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</si>
  <si>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</si>
  <si>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</si>
  <si>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</si>
  <si>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</si>
  <si>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</si>
  <si>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</si>
  <si>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</si>
  <si>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</si>
  <si>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</si>
  <si>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</si>
  <si>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</si>
  <si>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</si>
  <si>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</si>
  <si>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</si>
  <si>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</si>
  <si>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</si>
  <si>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</si>
  <si>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</si>
  <si>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</si>
  <si>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</si>
  <si>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</si>
  <si>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</si>
  <si>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</si>
  <si>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</si>
  <si>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</si>
  <si>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</si>
  <si>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</si>
  <si>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</si>
  <si>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</si>
  <si>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</si>
  <si>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</si>
  <si>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</si>
  <si>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</si>
  <si>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</si>
  <si>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</si>
  <si>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</si>
  <si>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</si>
  <si>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</si>
  <si>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</si>
  <si>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</si>
  <si>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</si>
  <si>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</si>
  <si>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</si>
  <si>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</si>
  <si>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</si>
  <si>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</si>
  <si>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</si>
  <si>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</si>
  <si>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</si>
  <si>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</si>
  <si>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</si>
  <si>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</si>
  <si>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</si>
  <si>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</si>
  <si>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</si>
  <si>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</si>
  <si>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</si>
  <si>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</si>
  <si>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</si>
  <si>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</si>
  <si>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</si>
  <si>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</si>
  <si>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</si>
  <si>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</si>
  <si>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</si>
  <si>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</si>
  <si>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</si>
  <si>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</si>
  <si>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</si>
  <si>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</si>
  <si>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</si>
  <si>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</si>
  <si>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</si>
  <si>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</si>
  <si>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</si>
  <si>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</si>
  <si>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</si>
  <si>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</si>
  <si>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</si>
  <si>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</si>
  <si>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</si>
  <si>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</si>
  <si>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</si>
  <si>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</si>
  <si>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</si>
  <si>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</si>
  <si>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</si>
  <si>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</si>
  <si>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</si>
  <si>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</si>
  <si>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</si>
  <si>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</si>
  <si>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</si>
  <si>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</si>
  <si>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</si>
  <si>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</si>
  <si>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</si>
  <si>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</si>
  <si>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</si>
  <si>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</si>
  <si>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</si>
  <si>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</si>
  <si>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</si>
  <si>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</si>
  <si>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</si>
  <si>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</si>
  <si>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</si>
  <si>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</si>
  <si>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</si>
  <si>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</si>
  <si>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</si>
  <si>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</si>
  <si>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</si>
  <si>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</si>
  <si>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</si>
  <si>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</si>
  <si>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</si>
  <si>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</si>
  <si>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</si>
  <si>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</si>
  <si>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</si>
  <si>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</si>
  <si>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</si>
  <si>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</si>
  <si>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</si>
  <si>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</si>
  <si>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</si>
  <si>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</si>
  <si>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</si>
  <si>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</si>
  <si>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</si>
  <si>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</si>
  <si>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</si>
  <si>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</si>
  <si>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</si>
  <si>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</si>
  <si>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</si>
  <si>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</si>
  <si>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</si>
  <si>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</si>
  <si>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</si>
  <si>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</si>
  <si>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</si>
  <si>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</si>
  <si>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</si>
  <si>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</si>
  <si>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</si>
  <si>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</si>
  <si>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</si>
  <si>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</si>
  <si>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</si>
  <si>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</si>
  <si>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</si>
  <si>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</si>
  <si>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</si>
  <si>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</si>
  <si>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</si>
  <si>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</si>
  <si>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</si>
  <si>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</si>
  <si>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</si>
  <si>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</si>
  <si>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</si>
  <si>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</si>
  <si>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</si>
  <si>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</si>
  <si>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</si>
  <si>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</si>
  <si>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</si>
  <si>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</si>
  <si>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</si>
  <si>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</si>
  <si>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</si>
  <si>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</si>
  <si>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</si>
  <si>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</si>
  <si>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</si>
  <si>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</si>
  <si>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</si>
  <si>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</si>
  <si>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</si>
  <si>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</si>
  <si>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</si>
  <si>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</si>
  <si>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</si>
  <si>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</si>
  <si>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</si>
  <si>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</si>
  <si>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</si>
  <si>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</si>
  <si>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</si>
  <si>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</si>
  <si>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</si>
  <si>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</si>
  <si>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</si>
  <si>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</si>
  <si>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</si>
  <si>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</si>
  <si>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</si>
  <si>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</si>
  <si>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</si>
  <si>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</si>
  <si>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</si>
  <si>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</si>
  <si>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</si>
  <si>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</si>
  <si>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</si>
  <si>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</si>
  <si>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</si>
  <si>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</si>
  <si>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</si>
  <si>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</si>
  <si>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</si>
  <si>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</si>
  <si>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</si>
  <si>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</si>
  <si>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</si>
  <si>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</si>
  <si>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</si>
  <si>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</si>
  <si>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</si>
  <si>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</si>
  <si>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</si>
  <si>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</si>
  <si>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</si>
  <si>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</si>
  <si>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</si>
  <si>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</si>
  <si>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</si>
  <si>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</si>
  <si>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</si>
  <si>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</si>
  <si>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</si>
  <si>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</si>
  <si>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</si>
  <si>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</si>
  <si>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</si>
  <si>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</si>
  <si>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</si>
  <si>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</si>
  <si>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</si>
  <si>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</si>
  <si>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</si>
  <si>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</si>
  <si>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</si>
  <si>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</si>
  <si>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</si>
  <si>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</si>
  <si>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</si>
  <si>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</si>
  <si>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</si>
  <si>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</si>
  <si>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</si>
  <si>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</si>
  <si>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</si>
  <si>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</si>
  <si>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</si>
  <si>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</si>
  <si>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</si>
  <si>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</si>
  <si>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</si>
  <si>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</si>
  <si>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</si>
  <si>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</si>
  <si>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</si>
  <si>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</si>
  <si>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</si>
  <si>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</si>
  <si>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</si>
  <si>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</si>
  <si>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</si>
  <si>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</si>
  <si>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</si>
  <si>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</si>
  <si>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</si>
  <si>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</si>
  <si>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</si>
  <si>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</si>
  <si>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</si>
  <si>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</si>
  <si>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</si>
  <si>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</si>
  <si>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</si>
  <si>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</si>
  <si>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</si>
  <si>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</si>
  <si>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</si>
  <si>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</si>
  <si>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</si>
  <si>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</si>
  <si>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</si>
  <si>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</si>
  <si>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</si>
  <si>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</si>
  <si>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</si>
  <si>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</si>
  <si>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</si>
  <si>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</si>
  <si>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</si>
  <si>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</si>
  <si>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</si>
  <si>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</si>
  <si>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</si>
  <si>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</si>
  <si>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</si>
  <si>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</si>
  <si>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</si>
  <si>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</si>
  <si>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</si>
  <si>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</si>
  <si>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</si>
  <si>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</si>
  <si>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</si>
  <si>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</si>
  <si>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</si>
  <si>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</si>
  <si>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</si>
  <si>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</si>
  <si>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</si>
  <si>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</si>
  <si>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</si>
  <si>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</si>
  <si>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</si>
  <si>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</si>
  <si>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</si>
  <si>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</si>
  <si>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</si>
  <si>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</si>
  <si>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</si>
  <si>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</si>
  <si>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</si>
  <si>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</si>
  <si>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</si>
  <si>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</si>
  <si>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</si>
  <si>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</si>
  <si>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</si>
  <si>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</si>
  <si>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</si>
  <si>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</si>
  <si>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</si>
  <si>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</si>
  <si>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</si>
  <si>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</si>
  <si>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</si>
  <si>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</si>
  <si>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</si>
  <si>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</si>
  <si>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</si>
  <si>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</si>
  <si>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</si>
  <si>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</si>
  <si>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</si>
  <si>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</si>
  <si>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</si>
  <si>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</si>
  <si>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</si>
  <si>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</si>
  <si>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</si>
  <si>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</si>
  <si>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</si>
  <si>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</si>
  <si>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</si>
  <si>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</si>
  <si>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</si>
  <si>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</si>
  <si>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</si>
  <si>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</si>
  <si>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</si>
  <si>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</si>
  <si>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</si>
  <si>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</si>
  <si>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</si>
  <si>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</si>
  <si>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</si>
  <si>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</si>
  <si>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</si>
  <si>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</si>
  <si>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</si>
  <si>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</si>
  <si>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</si>
  <si>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</si>
  <si>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</si>
  <si>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</si>
  <si>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</si>
  <si>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</si>
  <si>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</si>
  <si>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</si>
  <si>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</si>
  <si>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</si>
  <si>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</si>
  <si>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</si>
  <si>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</si>
  <si>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</si>
  <si>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</si>
  <si>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</si>
  <si>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</si>
  <si>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</si>
  <si>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</si>
  <si>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</si>
  <si>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</si>
  <si>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</si>
  <si>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</si>
  <si>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</si>
  <si>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</si>
  <si>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</si>
  <si>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</si>
  <si>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</si>
  <si>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</si>
  <si>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</si>
  <si>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</si>
  <si>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</si>
  <si>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</si>
  <si>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</si>
  <si>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</si>
  <si>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</si>
  <si>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</si>
  <si>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</si>
  <si>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</si>
  <si>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</si>
  <si>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</si>
  <si>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</si>
  <si>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</si>
  <si>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</si>
  <si>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</si>
  <si>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</si>
  <si>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</si>
  <si>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</si>
  <si>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</si>
  <si>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</si>
  <si>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</si>
  <si>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</si>
  <si>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</si>
  <si>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</si>
  <si>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</si>
  <si>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</si>
  <si>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</si>
  <si>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</si>
  <si>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</si>
  <si>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</si>
  <si>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</si>
  <si>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</si>
  <si>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</si>
  <si>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</si>
  <si>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</si>
  <si>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</si>
  <si>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</si>
  <si>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</si>
  <si>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</si>
  <si>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</si>
  <si>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</si>
  <si>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</si>
  <si>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</si>
  <si>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</si>
  <si>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</si>
  <si>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</si>
  <si>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</si>
  <si>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</si>
  <si>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</si>
  <si>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</si>
  <si>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</si>
  <si>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</si>
  <si>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</si>
  <si>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</si>
  <si>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</si>
  <si>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</si>
  <si>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</si>
  <si>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</si>
  <si>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</si>
  <si>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</si>
  <si>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</si>
  <si>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</si>
  <si>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</si>
  <si>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</si>
  <si>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</si>
  <si>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</si>
  <si>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</si>
  <si>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</si>
  <si>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</si>
  <si>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</si>
  <si>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</si>
  <si>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</si>
  <si>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</si>
  <si>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</si>
  <si>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</si>
  <si>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</si>
  <si>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</si>
  <si>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</si>
  <si>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</si>
  <si>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</si>
  <si>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</si>
  <si>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</si>
  <si>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</si>
  <si>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</si>
  <si>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</si>
  <si>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</si>
  <si>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</si>
  <si>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</si>
  <si>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</si>
  <si>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</si>
  <si>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</si>
  <si>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</si>
  <si>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</si>
  <si>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</si>
  <si>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</si>
  <si>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</si>
  <si>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</si>
  <si>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</si>
  <si>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</si>
  <si>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</si>
  <si>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</si>
  <si>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</si>
  <si>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</si>
  <si>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</si>
  <si>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</si>
  <si>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</si>
  <si>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</si>
  <si>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</si>
  <si>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</si>
  <si>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</si>
  <si>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</si>
  <si>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</si>
  <si>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</si>
  <si>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</si>
  <si>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</si>
  <si>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</si>
  <si>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</si>
  <si>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</si>
  <si>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</si>
  <si>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</si>
  <si>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</si>
  <si>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</si>
  <si>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</si>
  <si>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</si>
  <si>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</si>
  <si>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</si>
  <si>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</si>
  <si>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</si>
  <si>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</si>
  <si>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</si>
  <si>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</si>
  <si>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</si>
  <si>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</si>
  <si>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</si>
  <si>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</si>
  <si>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</si>
  <si>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</si>
  <si>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</si>
  <si>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</si>
  <si>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</si>
  <si>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</si>
  <si>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</si>
  <si>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</si>
  <si>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</si>
  <si>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</si>
  <si>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</si>
  <si>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</si>
  <si>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</si>
  <si>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</si>
  <si>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</si>
  <si>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</si>
  <si>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</si>
  <si>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</si>
  <si>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</si>
  <si>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</si>
  <si>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</si>
  <si>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</si>
  <si>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</si>
  <si>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</si>
  <si>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</si>
  <si>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</si>
  <si>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</si>
  <si>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</si>
  <si>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</si>
  <si>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</si>
  <si>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</si>
  <si>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</si>
  <si>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</si>
  <si>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</si>
  <si>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</si>
  <si>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</si>
  <si>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</si>
  <si>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</si>
  <si>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</si>
  <si>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</si>
  <si>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</si>
  <si>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</si>
  <si>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</si>
  <si>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</si>
  <si>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</si>
  <si>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</si>
  <si>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</si>
  <si>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</si>
  <si>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</si>
  <si>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</si>
  <si>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</si>
  <si>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</si>
  <si>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</si>
  <si>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</si>
  <si>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</si>
  <si>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</si>
  <si>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</si>
  <si>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</si>
  <si>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</si>
  <si>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</si>
  <si>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</si>
  <si>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</si>
  <si>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</si>
  <si>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</si>
  <si>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</si>
  <si>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</si>
  <si>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</si>
  <si>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</si>
  <si>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</si>
  <si>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</si>
  <si>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</si>
  <si>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</si>
  <si>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</si>
  <si>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</si>
  <si>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</si>
  <si>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</si>
  <si>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</si>
  <si>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</si>
  <si>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</si>
  <si>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</si>
  <si>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</si>
  <si>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</si>
  <si>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</si>
  <si>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</si>
  <si>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</si>
  <si>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</si>
  <si>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</si>
  <si>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</si>
  <si>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</si>
  <si>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</si>
  <si>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</si>
  <si>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</si>
  <si>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</si>
  <si>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</si>
  <si>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</si>
  <si>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</si>
  <si>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</si>
  <si>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</si>
  <si>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</si>
  <si>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</si>
  <si>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</si>
  <si>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</si>
  <si>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</si>
  <si>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</si>
  <si>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</si>
  <si>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</si>
  <si>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</si>
  <si>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</si>
  <si>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</si>
  <si>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</si>
  <si>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</si>
  <si>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</si>
  <si>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</si>
  <si>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</si>
  <si>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</si>
  <si>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</si>
  <si>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</si>
  <si>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</si>
  <si>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</si>
  <si>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</si>
  <si>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</si>
  <si>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</si>
  <si>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</si>
  <si>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</si>
  <si>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</si>
  <si>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</si>
  <si>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</si>
  <si>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</si>
  <si>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</si>
  <si>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</si>
  <si>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</si>
  <si>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</si>
  <si>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</si>
  <si>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</si>
  <si>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</si>
  <si>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</si>
  <si>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</si>
  <si>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</si>
  <si>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</si>
  <si>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</si>
  <si>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</si>
  <si>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</si>
  <si>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</si>
  <si>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</si>
  <si>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</si>
  <si>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</si>
  <si>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</si>
  <si>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</si>
  <si>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</si>
  <si>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</si>
  <si>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</si>
  <si>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</si>
  <si>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</si>
  <si>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</si>
  <si>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</si>
  <si>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</si>
  <si>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</si>
  <si>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</si>
  <si>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</si>
  <si>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</si>
  <si>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</si>
  <si>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</si>
  <si>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</si>
  <si>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</si>
  <si>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</si>
  <si>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</si>
  <si>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</si>
  <si>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</si>
  <si>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</si>
  <si>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</si>
  <si>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</si>
  <si>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</si>
  <si>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</si>
  <si>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</si>
  <si>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</si>
  <si>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</si>
  <si>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</si>
  <si>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</si>
  <si>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</si>
  <si>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</si>
  <si>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</si>
  <si>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</si>
  <si>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</si>
  <si>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</si>
  <si>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</si>
  <si>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</si>
  <si>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</si>
  <si>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</si>
  <si>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</si>
  <si>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</si>
  <si>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</si>
  <si>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</si>
  <si>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</si>
  <si>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</si>
  <si>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</si>
  <si>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</si>
  <si>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</si>
  <si>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</si>
  <si>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</si>
  <si>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</si>
  <si>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</si>
  <si>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</si>
  <si>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</si>
  <si>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</si>
  <si>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</si>
  <si>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</si>
  <si>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</si>
  <si>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</si>
  <si>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</si>
  <si>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</si>
  <si>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</si>
  <si>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</si>
  <si>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</si>
  <si>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</si>
  <si>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</si>
  <si>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</si>
  <si>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</si>
  <si>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</si>
  <si>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</si>
  <si>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</si>
  <si>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</si>
  <si>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</si>
  <si>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</si>
  <si>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</si>
  <si>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</si>
  <si>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</si>
  <si>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</si>
  <si>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</si>
  <si>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</si>
  <si>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</si>
  <si>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</si>
  <si>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</si>
  <si>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</si>
  <si>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</si>
  <si>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</si>
  <si>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</si>
  <si>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</si>
  <si>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</si>
  <si>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</si>
  <si>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</si>
  <si>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</si>
  <si>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</si>
  <si>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</si>
  <si>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</si>
  <si>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</si>
  <si>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</si>
  <si>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</si>
  <si>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</si>
  <si>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</si>
  <si>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</si>
  <si>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</si>
  <si>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</si>
  <si>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</si>
  <si>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</si>
  <si>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</si>
  <si>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</si>
  <si>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</si>
  <si>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</si>
  <si>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</si>
  <si>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</si>
  <si>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</si>
  <si>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</si>
  <si>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</si>
  <si>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</si>
  <si>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</si>
  <si>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</si>
  <si>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</si>
  <si>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</si>
  <si>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</si>
  <si>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</si>
  <si>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</si>
  <si>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</si>
  <si>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</si>
  <si>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</si>
  <si>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</si>
  <si>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</si>
  <si>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</si>
  <si>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</si>
  <si>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</si>
  <si>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</si>
  <si>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</si>
  <si>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</si>
  <si>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</si>
  <si>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</si>
  <si>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</si>
  <si>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</si>
  <si>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</si>
  <si>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</si>
  <si>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</si>
  <si>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</si>
  <si>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</si>
  <si>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</si>
  <si>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</si>
  <si>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</si>
  <si>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</si>
  <si>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</si>
  <si>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</si>
  <si>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</si>
  <si>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</si>
  <si>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</si>
  <si>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</si>
  <si>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</si>
  <si>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</si>
  <si>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</si>
  <si>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</si>
  <si>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</si>
  <si>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</si>
  <si>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</si>
  <si>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</si>
  <si>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</si>
  <si>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</si>
  <si>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</si>
  <si>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</si>
  <si>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</si>
  <si>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</si>
  <si>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</si>
  <si>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</si>
  <si>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</si>
  <si>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</si>
  <si>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</si>
  <si>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</si>
  <si>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</si>
  <si>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</si>
  <si>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</si>
  <si>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</si>
  <si>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</si>
  <si>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</si>
  <si>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</si>
  <si>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</si>
  <si>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</si>
  <si>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</si>
  <si>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</si>
  <si>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</si>
  <si>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</si>
  <si>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</si>
  <si>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</si>
  <si>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</si>
  <si>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</si>
  <si>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</si>
  <si>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</si>
  <si>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</si>
  <si>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</si>
  <si>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</si>
  <si>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</si>
  <si>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</si>
  <si>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</si>
  <si>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</si>
  <si>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</si>
  <si>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</si>
  <si>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</si>
  <si>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</si>
  <si>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</si>
  <si>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</si>
  <si>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</si>
  <si>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</si>
  <si>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</si>
  <si>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</si>
  <si>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</si>
  <si>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</si>
  <si>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</si>
  <si>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</si>
  <si>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</si>
  <si>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</si>
  <si>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</si>
  <si>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</si>
  <si>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</si>
  <si>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</si>
  <si>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</si>
  <si>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</si>
  <si>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</si>
  <si>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</si>
  <si>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</si>
  <si>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</si>
  <si>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</si>
  <si>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</si>
  <si>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</si>
  <si>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</si>
  <si>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</si>
  <si>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</si>
  <si>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</si>
  <si>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</si>
  <si>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</si>
  <si>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</si>
  <si>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</si>
  <si>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</si>
  <si>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</si>
  <si>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</si>
  <si>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</si>
  <si>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</si>
  <si>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</si>
  <si>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</si>
  <si>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</si>
  <si>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</si>
  <si>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</si>
  <si>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</si>
  <si>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</si>
  <si>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</si>
  <si>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</si>
  <si>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</si>
  <si>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</si>
  <si>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</si>
  <si>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</si>
  <si>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</si>
  <si>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</si>
  <si>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</si>
  <si>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</si>
  <si>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</si>
  <si>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</si>
  <si>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</si>
  <si>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</si>
  <si>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</si>
  <si>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</si>
  <si>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</si>
  <si>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</si>
  <si>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</si>
  <si>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</si>
  <si>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</si>
  <si>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</si>
  <si>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</si>
  <si>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</si>
  <si>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</si>
  <si>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</si>
  <si>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</si>
  <si>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</si>
  <si>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</si>
  <si>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</si>
  <si>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</si>
  <si>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</si>
  <si>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</si>
  <si>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</si>
  <si>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</si>
  <si>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</si>
  <si>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</si>
  <si>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</si>
  <si>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</si>
  <si>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</si>
  <si>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</si>
  <si>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</si>
  <si>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</si>
  <si>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</si>
  <si>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</si>
  <si>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</si>
  <si>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</si>
  <si>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</si>
  <si>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</si>
  <si>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</si>
  <si>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</si>
  <si>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</si>
  <si>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</si>
  <si>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</si>
  <si>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</si>
  <si>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</si>
  <si>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</si>
  <si>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</si>
  <si>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</si>
  <si>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</si>
  <si>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</si>
  <si>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</si>
  <si>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</si>
  <si>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</si>
  <si>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</si>
  <si>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</si>
  <si>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</si>
  <si>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</si>
  <si>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</si>
  <si>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</si>
  <si>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</si>
  <si>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</si>
  <si>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</si>
  <si>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</si>
  <si>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</si>
  <si>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</si>
  <si>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</si>
  <si>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</si>
  <si>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</si>
  <si>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</si>
  <si>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</si>
  <si>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</si>
  <si>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</si>
  <si>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</si>
  <si>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</si>
  <si>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</si>
  <si>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</si>
  <si>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</si>
  <si>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</si>
  <si>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</si>
  <si>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</si>
  <si>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</si>
  <si>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</si>
  <si>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</si>
  <si>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</si>
  <si>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</si>
  <si>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</si>
  <si>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</si>
  <si>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</si>
  <si>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</si>
  <si>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</si>
  <si>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</si>
  <si>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</si>
  <si>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</si>
  <si>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</si>
  <si>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</si>
  <si>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</si>
  <si>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</si>
  <si>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</si>
  <si>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</si>
  <si>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</si>
  <si>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</si>
  <si>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</si>
  <si>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</si>
  <si>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</si>
  <si>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</si>
  <si>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</si>
  <si>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</si>
  <si>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</si>
  <si>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</si>
  <si>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</si>
  <si>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</si>
  <si>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</si>
  <si>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</si>
  <si>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</si>
  <si>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</si>
  <si>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</si>
  <si>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</si>
  <si>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</si>
  <si>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</si>
  <si>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</si>
  <si>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</si>
  <si>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</si>
  <si>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</si>
  <si>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</si>
  <si>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</si>
  <si>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</si>
  <si>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</si>
  <si>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</si>
  <si>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</si>
  <si>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</si>
  <si>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</si>
  <si>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</si>
  <si>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</si>
  <si>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</si>
  <si>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</si>
  <si>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</si>
  <si>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</si>
  <si>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</si>
  <si>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</si>
  <si>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</si>
  <si>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</si>
  <si>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</si>
  <si>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</si>
  <si>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</si>
  <si>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</si>
  <si>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</si>
  <si>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</si>
  <si>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</si>
  <si>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</si>
  <si>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</si>
  <si>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</si>
  <si>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</si>
  <si>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</si>
  <si>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</si>
  <si>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</si>
  <si>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</si>
  <si>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</si>
  <si>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</si>
  <si>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</si>
  <si>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</si>
  <si>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</si>
  <si>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</si>
  <si>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</si>
  <si>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</si>
  <si>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</si>
  <si>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</si>
  <si>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</si>
  <si>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</si>
  <si>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</si>
  <si>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</si>
  <si>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</si>
  <si>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</si>
  <si>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</si>
  <si>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</si>
  <si>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</si>
  <si>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</si>
  <si>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</si>
  <si>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</si>
  <si>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</si>
  <si>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</si>
  <si>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</si>
  <si>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</si>
  <si>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</si>
  <si>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</si>
  <si>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</si>
  <si>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</si>
  <si>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</si>
  <si>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</si>
  <si>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</si>
  <si>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</si>
  <si>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</si>
  <si>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</si>
  <si>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</si>
  <si>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</si>
  <si>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</si>
  <si>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</si>
  <si>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</si>
  <si>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</si>
  <si>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</si>
  <si>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</si>
  <si>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</si>
  <si>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</si>
  <si>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</si>
  <si>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</si>
  <si>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</si>
  <si>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</si>
  <si>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</si>
  <si>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</si>
  <si>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</si>
  <si>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</si>
  <si>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</si>
  <si>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</si>
  <si>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</si>
  <si>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</si>
  <si>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</si>
  <si>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</si>
  <si>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</si>
  <si>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</si>
  <si>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</si>
  <si>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</si>
  <si>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</si>
  <si>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</si>
  <si>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</si>
  <si>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</si>
  <si>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</si>
  <si>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</si>
  <si>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</si>
  <si>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</si>
  <si>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</si>
  <si>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</si>
  <si>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</si>
  <si>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</si>
  <si>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</si>
  <si>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</si>
  <si>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</si>
  <si>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</si>
  <si>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</si>
  <si>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</si>
  <si>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</si>
  <si>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</si>
  <si>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</si>
  <si>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</si>
  <si>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</si>
  <si>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</si>
  <si>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</si>
  <si>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</si>
  <si>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</si>
  <si>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</si>
  <si>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</si>
  <si>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</si>
  <si>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</si>
  <si>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</si>
  <si>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</si>
  <si>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</si>
  <si>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</si>
  <si>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</si>
  <si>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</si>
  <si>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</si>
  <si>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</si>
  <si>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</si>
  <si>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</si>
  <si>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</si>
  <si>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</si>
  <si>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</si>
  <si>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</si>
  <si>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</si>
  <si>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</si>
  <si>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</si>
  <si>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</si>
  <si>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</si>
  <si>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</si>
  <si>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</si>
  <si>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</si>
  <si>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</si>
  <si>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</si>
  <si>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</si>
  <si>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</si>
  <si>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</si>
  <si>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</si>
  <si>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</si>
  <si>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</si>
  <si>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</si>
  <si>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</si>
  <si>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</si>
  <si>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</si>
  <si>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</si>
  <si>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</si>
  <si>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</si>
  <si>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</si>
  <si>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</si>
  <si>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</si>
  <si>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</si>
  <si>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</si>
  <si>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</si>
  <si>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</si>
  <si>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</si>
  <si>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</si>
  <si>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</si>
  <si>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</si>
  <si>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</si>
  <si>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</si>
  <si>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</si>
  <si>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</si>
  <si>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</si>
  <si>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</si>
  <si>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</si>
  <si>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</si>
  <si>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</si>
  <si>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</si>
  <si>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</si>
  <si>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</si>
  <si>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</si>
  <si>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</si>
  <si>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</si>
  <si>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</si>
  <si>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</si>
  <si>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</si>
  <si>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</si>
  <si>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</si>
  <si>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</si>
  <si>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</si>
  <si>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</si>
  <si>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</si>
  <si>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</si>
  <si>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</si>
  <si>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</si>
  <si>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</si>
  <si>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</si>
  <si>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</si>
  <si>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</si>
  <si>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</si>
  <si>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</si>
  <si>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</si>
  <si>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</si>
  <si>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</si>
  <si>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</si>
  <si>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</si>
  <si>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</si>
  <si>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</si>
  <si>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</si>
  <si>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</si>
  <si>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</si>
  <si>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</si>
  <si>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</si>
  <si>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</si>
  <si>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</si>
  <si>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</si>
  <si>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</si>
  <si>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</si>
  <si>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</si>
  <si>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</si>
  <si>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</si>
  <si>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</si>
  <si>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</si>
  <si>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</si>
  <si>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</si>
  <si>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</si>
  <si>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</si>
  <si>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</si>
  <si>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</si>
  <si>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</si>
  <si>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</si>
  <si>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</si>
  <si>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</si>
  <si>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</si>
  <si>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</si>
  <si>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</si>
  <si>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</si>
  <si>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</si>
  <si>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</si>
  <si>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</si>
  <si>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</si>
  <si>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</si>
  <si>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</si>
  <si>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</si>
  <si>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</si>
  <si>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</si>
  <si>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</si>
  <si>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</si>
  <si>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</si>
  <si>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</si>
  <si>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</si>
  <si>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</si>
  <si>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</si>
  <si>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</si>
  <si>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</si>
  <si>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</si>
  <si>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</si>
  <si>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</si>
  <si>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</si>
  <si>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</si>
  <si>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</si>
  <si>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</si>
  <si>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</si>
  <si>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</si>
  <si>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</si>
  <si>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</si>
  <si>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</si>
  <si>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</si>
  <si>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</si>
  <si>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</si>
  <si>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</si>
  <si>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</si>
  <si>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</si>
  <si>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</si>
  <si>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</si>
  <si>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</si>
  <si>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</si>
  <si>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</si>
  <si>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</si>
  <si>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</si>
  <si>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</si>
  <si>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</si>
  <si>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</si>
  <si>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</si>
  <si>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</si>
  <si>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</si>
  <si>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</si>
  <si>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</si>
  <si>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</si>
  <si>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</si>
  <si>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</si>
  <si>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</si>
  <si>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</si>
  <si>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</si>
  <si>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</si>
  <si>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</si>
  <si>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</si>
  <si>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</si>
  <si>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</si>
  <si>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</si>
  <si>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</si>
  <si>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</si>
  <si>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</si>
  <si>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</si>
  <si>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</si>
  <si>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</si>
  <si>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</si>
  <si>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</si>
  <si>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</si>
  <si>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</si>
  <si>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</si>
  <si>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</si>
  <si>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</si>
  <si>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</si>
  <si>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</si>
  <si>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</si>
  <si>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</si>
  <si>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</si>
  <si>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</si>
  <si>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</si>
  <si>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</si>
  <si>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</si>
  <si>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</si>
  <si>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</si>
  <si>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</si>
  <si>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</si>
  <si>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</si>
  <si>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</si>
  <si>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</si>
  <si>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</si>
  <si>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</si>
  <si>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</si>
  <si>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</si>
  <si>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</si>
  <si>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</si>
  <si>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</si>
  <si>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</si>
  <si>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</si>
  <si>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</si>
  <si>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</si>
  <si>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</si>
  <si>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</si>
  <si>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</si>
  <si>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</si>
  <si>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</si>
  <si>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</si>
  <si>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</si>
  <si>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</si>
  <si>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</si>
  <si>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</si>
  <si>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</si>
  <si>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</si>
  <si>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</si>
  <si>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</si>
  <si>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</si>
  <si>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</si>
  <si>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</si>
  <si>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</si>
  <si>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</si>
  <si>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</si>
  <si>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</si>
  <si>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</si>
  <si>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</si>
  <si>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</si>
  <si>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</si>
  <si>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</si>
  <si>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</si>
  <si>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</si>
  <si>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</si>
  <si>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</si>
  <si>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</si>
  <si>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</si>
  <si>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</si>
  <si>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</si>
  <si>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</si>
  <si>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</si>
  <si>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</si>
  <si>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</si>
  <si>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</si>
  <si>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</si>
  <si>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</si>
  <si>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</si>
  <si>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</si>
  <si>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</si>
  <si>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</si>
  <si>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</si>
  <si>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</si>
  <si>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</si>
  <si>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</si>
  <si>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</si>
  <si>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</si>
  <si>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</si>
  <si>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</si>
  <si>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</si>
  <si>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</si>
  <si>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</si>
  <si>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</si>
  <si>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</si>
  <si>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</si>
  <si>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</si>
  <si>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</si>
  <si>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</si>
  <si>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</si>
  <si>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</si>
  <si>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</si>
  <si>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</si>
  <si>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</si>
  <si>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</si>
  <si>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</si>
  <si>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</si>
  <si>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</si>
  <si>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</si>
  <si>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</si>
  <si>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</si>
  <si>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</si>
  <si>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</si>
  <si>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</si>
  <si>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</si>
  <si>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</si>
  <si>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</si>
  <si>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</si>
  <si>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</si>
  <si>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</si>
  <si>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</si>
  <si>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</si>
  <si>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</si>
  <si>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</si>
  <si>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</si>
  <si>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</si>
  <si>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</si>
  <si>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</si>
  <si>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</si>
  <si>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</si>
  <si>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</si>
  <si>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</si>
  <si>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</si>
  <si>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</si>
  <si>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</si>
  <si>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</si>
  <si>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</si>
  <si>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</si>
  <si>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</si>
  <si>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</si>
  <si>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</si>
  <si>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</si>
  <si>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</si>
  <si>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</si>
  <si>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</si>
  <si>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</si>
  <si>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</si>
  <si>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</si>
  <si>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</si>
  <si>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</si>
  <si>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</si>
  <si>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</si>
  <si>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</si>
  <si>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</si>
  <si>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</si>
  <si>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</si>
  <si>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</si>
  <si>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</si>
  <si>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</si>
  <si>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</si>
  <si>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</si>
  <si>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</si>
  <si>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</si>
  <si>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</si>
  <si>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</si>
  <si>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</si>
  <si>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</si>
  <si>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</si>
  <si>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</si>
  <si>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</si>
  <si>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</si>
  <si>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</si>
  <si>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</si>
  <si>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</si>
  <si>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</si>
  <si>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</si>
  <si>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</si>
  <si>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</si>
  <si>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</si>
  <si>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</si>
  <si>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</si>
  <si>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</si>
  <si>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</si>
  <si>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</si>
  <si>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</si>
  <si>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</si>
  <si>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</si>
  <si>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</si>
  <si>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</si>
  <si>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</si>
  <si>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</si>
  <si>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</si>
  <si>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</si>
  <si>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</si>
  <si>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</si>
  <si>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</si>
  <si>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</si>
  <si>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</si>
  <si>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</si>
  <si>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</si>
  <si>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</si>
  <si>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</si>
  <si>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</si>
  <si>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</si>
  <si>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</si>
  <si>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</si>
  <si>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</si>
  <si>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</si>
  <si>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</si>
  <si>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</si>
  <si>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</si>
  <si>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</si>
  <si>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</si>
  <si>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</si>
  <si>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</si>
  <si>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</si>
  <si>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</si>
  <si>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</si>
  <si>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</si>
  <si>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</si>
  <si>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</si>
  <si>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</si>
  <si>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</si>
  <si>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</si>
  <si>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</si>
  <si>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</si>
  <si>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</si>
  <si>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</si>
  <si>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</si>
  <si>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</si>
  <si>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</si>
  <si>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</si>
  <si>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</si>
  <si>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</si>
  <si>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</si>
  <si>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</si>
  <si>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</si>
  <si>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</si>
  <si>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</si>
  <si>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</si>
  <si>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</si>
  <si>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</si>
  <si>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</si>
  <si>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</si>
  <si>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</si>
  <si>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</si>
  <si>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</si>
  <si>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</si>
  <si>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</si>
  <si>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</si>
  <si>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</si>
  <si>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</si>
  <si>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</si>
  <si>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</si>
  <si>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</si>
  <si>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</si>
  <si>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</si>
  <si>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</si>
  <si>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</si>
  <si>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</si>
  <si>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</si>
  <si>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</si>
  <si>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</si>
  <si>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</si>
  <si>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</si>
  <si>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</si>
  <si>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</si>
  <si>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</si>
  <si>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</si>
  <si>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</si>
  <si>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</si>
  <si>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</si>
  <si>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</si>
  <si>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</si>
  <si>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</si>
  <si>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</si>
  <si>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</si>
  <si>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</si>
  <si>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</si>
  <si>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</si>
  <si>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</si>
  <si>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</si>
  <si>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</si>
  <si>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</si>
  <si>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</si>
  <si>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</si>
  <si>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</si>
  <si>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</si>
  <si>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</si>
  <si>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</si>
  <si>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</si>
  <si>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</si>
  <si>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</si>
  <si>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</si>
  <si>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</si>
  <si>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</si>
  <si>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</si>
  <si>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</si>
  <si>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</si>
  <si>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</si>
  <si>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</si>
  <si>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</si>
  <si>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</si>
  <si>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</si>
  <si>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</si>
  <si>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</si>
  <si>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</si>
  <si>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</si>
  <si>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</si>
  <si>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</si>
  <si>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</si>
  <si>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</si>
  <si>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</si>
  <si>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</si>
  <si>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</si>
  <si>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</si>
  <si>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</si>
  <si>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</si>
  <si>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</si>
  <si>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</si>
  <si>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</si>
  <si>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</si>
  <si>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</si>
  <si>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</si>
  <si>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</si>
  <si>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</si>
  <si>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</si>
  <si>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</si>
  <si>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</si>
  <si>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</si>
  <si>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</si>
  <si>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</si>
  <si>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</si>
  <si>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</si>
  <si>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</si>
  <si>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</si>
  <si>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</si>
  <si>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</si>
  <si>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</si>
  <si>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</si>
  <si>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</si>
  <si>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</si>
  <si>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</si>
  <si>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</si>
  <si>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</si>
  <si>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</si>
  <si>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</si>
  <si>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</si>
  <si>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</si>
  <si>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</si>
  <si>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</si>
  <si>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</si>
  <si>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</si>
  <si>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</si>
  <si>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</si>
  <si>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</si>
  <si>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</si>
  <si>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</si>
  <si>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</si>
  <si>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</si>
  <si>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</si>
  <si>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</si>
  <si>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</si>
  <si>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</si>
  <si>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</si>
  <si>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</si>
  <si>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</si>
  <si>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</si>
  <si>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</si>
  <si>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</si>
  <si>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</si>
  <si>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</si>
  <si>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</si>
  <si>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</si>
  <si>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</si>
  <si>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</si>
  <si>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</si>
  <si>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</si>
  <si>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</si>
  <si>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</si>
  <si>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</si>
  <si>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</si>
  <si>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</si>
  <si>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</si>
  <si>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</si>
  <si>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</si>
  <si>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</si>
  <si>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</si>
  <si>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</si>
  <si>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</si>
  <si>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</si>
  <si>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</si>
  <si>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</si>
  <si>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</si>
  <si>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</si>
  <si>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</si>
  <si>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</si>
  <si>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</si>
  <si>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</si>
  <si>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</si>
  <si>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</si>
  <si>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</si>
  <si>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</si>
  <si>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</si>
  <si>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</si>
  <si>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</si>
  <si>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</si>
  <si>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</si>
  <si>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</si>
  <si>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</si>
  <si>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</si>
  <si>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</si>
  <si>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</si>
  <si>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</si>
  <si>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</si>
  <si>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</si>
  <si>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</si>
  <si>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</si>
  <si>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</si>
  <si>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</si>
  <si>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</si>
  <si>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</si>
  <si>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</si>
  <si>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</si>
  <si>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</si>
  <si>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</si>
  <si>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</si>
  <si>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</si>
  <si>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</si>
  <si>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</si>
  <si>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</si>
  <si>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</si>
  <si>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</si>
  <si>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</si>
  <si>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</si>
  <si>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</si>
  <si>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</si>
  <si>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</si>
  <si>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</si>
  <si>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</si>
  <si>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</si>
  <si>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</si>
  <si>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</si>
  <si>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</si>
  <si>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</si>
  <si>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</si>
  <si>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</si>
  <si>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</si>
  <si>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</si>
  <si>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</si>
  <si>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</si>
  <si>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</si>
  <si>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</si>
  <si>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</si>
  <si>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</si>
  <si>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</si>
  <si>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</si>
  <si>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</si>
  <si>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</si>
  <si>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</si>
  <si>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</si>
  <si>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</si>
  <si>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</si>
  <si>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</si>
  <si>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</si>
  <si>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</si>
  <si>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</si>
  <si>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</si>
  <si>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</si>
  <si>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</si>
  <si>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</si>
  <si>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</si>
  <si>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</si>
  <si>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</si>
  <si>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</si>
  <si>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</si>
  <si>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</si>
  <si>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</si>
  <si>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</si>
  <si>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</si>
  <si>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</si>
  <si>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</si>
  <si>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</si>
  <si>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</si>
  <si>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</si>
  <si>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</si>
  <si>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</si>
  <si>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</si>
  <si>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</si>
  <si>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</si>
  <si>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</si>
  <si>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</si>
  <si>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</si>
  <si>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</si>
  <si>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</si>
  <si>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</si>
  <si>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</si>
  <si>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</si>
  <si>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</si>
  <si>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</si>
  <si>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</si>
  <si>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</si>
  <si>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</si>
  <si>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</si>
  <si>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</si>
  <si>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</si>
  <si>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</si>
  <si>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</si>
  <si>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</si>
  <si>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</si>
  <si>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</si>
  <si>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</si>
  <si>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</si>
  <si>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</si>
  <si>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</si>
  <si>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</si>
  <si>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</si>
  <si>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</si>
  <si>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</si>
  <si>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</si>
  <si>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</si>
  <si>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</si>
  <si>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</si>
  <si>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</si>
  <si>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</si>
  <si>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</si>
  <si>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</si>
  <si>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</si>
  <si>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</si>
  <si>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</si>
  <si>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</si>
  <si>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</si>
  <si>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</si>
  <si>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</si>
  <si>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</si>
  <si>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</si>
  <si>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</si>
  <si>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</si>
  <si>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</si>
  <si>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</si>
  <si>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</si>
  <si>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</si>
  <si>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</si>
  <si>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</si>
  <si>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</si>
  <si>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</si>
  <si>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</si>
  <si>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</si>
  <si>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</si>
  <si>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</si>
  <si>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</si>
  <si>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</si>
  <si>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</si>
  <si>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</si>
  <si>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</si>
  <si>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</si>
  <si>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</si>
  <si>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</si>
  <si>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</si>
  <si>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</si>
  <si>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</si>
  <si>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</si>
  <si>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</si>
  <si>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</si>
  <si>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</si>
  <si>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</si>
  <si>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</si>
  <si>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</si>
  <si>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</si>
  <si>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</si>
  <si>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</si>
  <si>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</si>
  <si>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</si>
  <si>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</si>
  <si>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</si>
  <si>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</si>
  <si>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</si>
  <si>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</si>
  <si>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</si>
  <si>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</si>
  <si>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</si>
  <si>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</si>
  <si>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</si>
  <si>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</si>
  <si>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</si>
  <si>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</si>
  <si>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</si>
  <si>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</si>
  <si>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</si>
  <si>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</si>
  <si>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</si>
  <si>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</si>
  <si>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</si>
  <si>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</si>
  <si>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</si>
  <si>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</si>
  <si>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</si>
  <si>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</si>
  <si>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</si>
  <si>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</si>
  <si>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</si>
  <si>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</si>
  <si>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</si>
  <si>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</si>
  <si>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</si>
  <si>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</si>
  <si>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</si>
  <si>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</si>
  <si>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</si>
  <si>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</si>
  <si>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</si>
  <si>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</si>
  <si>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</si>
  <si>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</si>
  <si>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</si>
  <si>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</si>
  <si>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</si>
  <si>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</si>
  <si>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</si>
  <si>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</si>
  <si>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</si>
  <si>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</si>
  <si>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</si>
  <si>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</si>
  <si>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</si>
  <si>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</si>
  <si>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</si>
  <si>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</si>
  <si>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</si>
  <si>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</si>
  <si>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</si>
  <si>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</si>
  <si>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</si>
  <si>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</si>
  <si>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</si>
  <si>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</si>
  <si>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</si>
  <si>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</si>
  <si>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</si>
  <si>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</si>
  <si>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</si>
  <si>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</si>
  <si>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</si>
  <si>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</si>
  <si>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</si>
  <si>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</si>
  <si>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</si>
  <si>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</si>
  <si>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</si>
  <si>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</si>
  <si>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</si>
  <si>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</si>
  <si>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</si>
  <si>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</si>
  <si>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</si>
  <si>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</si>
  <si>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</si>
  <si>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</si>
  <si>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</si>
  <si>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</si>
  <si>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</si>
  <si>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</si>
  <si>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</si>
  <si>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</si>
  <si>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</si>
  <si>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</si>
  <si>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</si>
  <si>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</si>
  <si>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</si>
  <si>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</si>
  <si>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</si>
  <si>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</si>
  <si>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</si>
  <si>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</si>
  <si>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</si>
  <si>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</si>
  <si>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</si>
  <si>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</si>
  <si>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</si>
  <si>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</si>
  <si>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</si>
  <si>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</si>
  <si>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</si>
  <si>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</si>
  <si>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</si>
  <si>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</si>
  <si>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</si>
  <si>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</si>
  <si>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</si>
  <si>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</si>
  <si>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</si>
  <si>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</si>
  <si>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</si>
  <si>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</si>
  <si>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</si>
  <si>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</si>
  <si>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</si>
  <si>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</si>
  <si>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</si>
  <si>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</si>
  <si>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</si>
  <si>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</si>
  <si>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</si>
  <si>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</si>
  <si>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</si>
  <si>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</si>
  <si>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</si>
  <si>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</si>
  <si>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</si>
  <si>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</si>
  <si>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</si>
  <si>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</si>
  <si>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</si>
  <si>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</si>
  <si>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</si>
  <si>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</si>
  <si>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</si>
  <si>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</si>
  <si>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</si>
  <si>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</si>
  <si>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</si>
  <si>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</si>
  <si>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</si>
  <si>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</si>
  <si>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</si>
  <si>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</si>
  <si>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</si>
  <si>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</si>
  <si>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</si>
  <si>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</si>
  <si>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</si>
  <si>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</si>
  <si>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</si>
  <si>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</si>
  <si>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</si>
  <si>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</si>
  <si>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</si>
  <si>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</si>
  <si>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</si>
  <si>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</si>
  <si>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</si>
  <si>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</si>
  <si>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</si>
  <si>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</si>
  <si>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</si>
  <si>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</si>
  <si>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</si>
  <si>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</si>
  <si>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</si>
  <si>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</si>
  <si>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</si>
  <si>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</si>
  <si>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</si>
  <si>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</si>
  <si>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</si>
  <si>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</si>
  <si>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</si>
  <si>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</si>
  <si>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</si>
  <si>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</si>
  <si>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</si>
  <si>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</si>
  <si>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</si>
  <si>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</si>
  <si>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</si>
  <si>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</si>
  <si>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</si>
  <si>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</si>
  <si>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</si>
  <si>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</si>
  <si>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</si>
  <si>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</si>
  <si>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</si>
  <si>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</si>
  <si>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</si>
  <si>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</si>
  <si>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</si>
  <si>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</si>
  <si>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</si>
  <si>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</si>
  <si>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</si>
  <si>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</si>
  <si>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</si>
  <si>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</si>
  <si>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</si>
  <si>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</si>
  <si>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</si>
  <si>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</si>
  <si>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</si>
  <si>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</si>
  <si>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</si>
  <si>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</si>
  <si>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</si>
  <si>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</si>
  <si>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</si>
  <si>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</si>
  <si>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</si>
  <si>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</si>
  <si>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</si>
  <si>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</si>
  <si>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</si>
  <si>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</si>
  <si>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</si>
  <si>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</si>
  <si>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</si>
  <si>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</si>
  <si>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</si>
  <si>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</si>
  <si>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</si>
  <si>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</si>
  <si>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</si>
  <si>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</si>
  <si>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</si>
  <si>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</si>
  <si>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</si>
  <si>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</si>
  <si>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</si>
  <si>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</si>
  <si>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</si>
  <si>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</si>
  <si>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</si>
  <si>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</si>
  <si>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</si>
  <si>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</si>
  <si>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</si>
  <si>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</si>
  <si>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</si>
  <si>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</si>
  <si>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</si>
  <si>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</si>
  <si>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</si>
  <si>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</si>
  <si>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</si>
  <si>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</si>
  <si>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</si>
  <si>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</si>
  <si>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</si>
  <si>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</si>
  <si>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</si>
  <si>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</si>
  <si>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</si>
  <si>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</si>
  <si>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</si>
  <si>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</si>
  <si>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</si>
  <si>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</si>
  <si>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</si>
  <si>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</si>
  <si>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</si>
  <si>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</si>
  <si>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</si>
  <si>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</si>
  <si>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</si>
  <si>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</si>
  <si>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</si>
  <si>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</si>
  <si>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</si>
  <si>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</si>
  <si>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</si>
  <si>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</si>
  <si>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</si>
  <si>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</si>
  <si>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</si>
  <si>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</si>
  <si>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</si>
  <si>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</si>
  <si>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</si>
  <si>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</si>
  <si>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</si>
  <si>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</si>
  <si>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</si>
  <si>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</si>
  <si>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</si>
  <si>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</si>
  <si>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</si>
  <si>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</si>
  <si>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</si>
  <si>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</si>
  <si>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</si>
  <si>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</si>
  <si>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</si>
  <si>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</si>
  <si>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</si>
  <si>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</si>
  <si>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</si>
  <si>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</si>
  <si>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</si>
  <si>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</si>
  <si>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</si>
  <si>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</si>
  <si>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</si>
  <si>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</si>
  <si>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</si>
  <si>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</si>
  <si>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</si>
  <si>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</si>
  <si>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</si>
  <si>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</si>
  <si>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</si>
  <si>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</si>
  <si>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</si>
  <si>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</si>
  <si>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</si>
  <si>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</si>
  <si>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</si>
  <si>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</si>
  <si>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</si>
  <si>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</si>
  <si>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</si>
  <si>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</si>
  <si>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</si>
  <si>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</si>
  <si>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</si>
  <si>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</si>
  <si>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</si>
  <si>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</si>
  <si>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</si>
  <si>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</si>
  <si>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</si>
  <si>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</si>
  <si>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</si>
  <si>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</si>
  <si>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</si>
  <si>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</si>
  <si>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</si>
  <si>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</si>
  <si>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</si>
  <si>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</si>
  <si>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</si>
  <si>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</si>
  <si>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</si>
  <si>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</si>
  <si>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</si>
  <si>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</si>
  <si>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</si>
  <si>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</si>
  <si>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</si>
  <si>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</si>
  <si>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</si>
  <si>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</si>
  <si>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</si>
  <si>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</si>
  <si>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</si>
  <si>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</si>
  <si>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</si>
  <si>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</si>
  <si>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</si>
  <si>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</si>
  <si>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</si>
  <si>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</si>
  <si>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</si>
  <si>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</si>
  <si>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</si>
  <si>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</si>
  <si>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</si>
  <si>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</si>
  <si>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</si>
  <si>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</si>
  <si>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</si>
  <si>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</si>
  <si>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</si>
  <si>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</si>
  <si>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</si>
  <si>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</si>
  <si>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</si>
  <si>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</si>
  <si>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</si>
  <si>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</si>
  <si>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</si>
  <si>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</si>
  <si>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</si>
  <si>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</si>
  <si>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</si>
  <si>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</si>
  <si>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</si>
  <si>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</si>
  <si>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</si>
  <si>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</si>
  <si>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</si>
  <si>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</si>
  <si>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</si>
  <si>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</si>
  <si>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</si>
  <si>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</si>
  <si>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</si>
  <si>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</si>
  <si>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</si>
  <si>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</si>
  <si>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</si>
  <si>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</si>
  <si>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</si>
  <si>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</si>
  <si>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</si>
  <si>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</si>
  <si>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</si>
  <si>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</si>
  <si>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</si>
  <si>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</si>
  <si>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</si>
  <si>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</si>
  <si>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</si>
  <si>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</si>
  <si>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</si>
  <si>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</si>
  <si>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</si>
  <si>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</si>
  <si>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</si>
  <si>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</si>
  <si>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</si>
  <si>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</si>
  <si>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</si>
  <si>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</si>
  <si>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</si>
  <si>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</si>
  <si>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</si>
  <si>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</si>
  <si>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</si>
  <si>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</si>
  <si>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</si>
  <si>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</si>
  <si>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</si>
  <si>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</si>
  <si>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</si>
  <si>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</si>
  <si>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</si>
  <si>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</si>
  <si>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</si>
  <si>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</si>
  <si>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</si>
  <si>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</si>
  <si>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</si>
  <si>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</si>
  <si>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</si>
  <si>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</si>
  <si>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</si>
  <si>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</si>
  <si>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</si>
  <si>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</si>
  <si>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</si>
  <si>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</si>
  <si>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</si>
  <si>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</si>
  <si>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</si>
  <si>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</si>
  <si>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</si>
  <si>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</si>
  <si>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</si>
  <si>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</si>
  <si>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</si>
  <si>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</si>
  <si>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</si>
  <si>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</si>
  <si>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</si>
  <si>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</si>
  <si>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</si>
  <si>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</si>
  <si>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</si>
  <si>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</si>
  <si>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</si>
  <si>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</si>
  <si>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</si>
  <si>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</si>
  <si>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</si>
  <si>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</si>
  <si>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</si>
  <si>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</si>
  <si>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</si>
  <si>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</si>
  <si>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</si>
  <si>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</si>
  <si>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</si>
  <si>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</si>
  <si>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</si>
  <si>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</si>
  <si>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</si>
  <si>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</si>
  <si>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</si>
  <si>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</si>
  <si>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</si>
  <si>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</si>
  <si>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</si>
  <si>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</si>
  <si>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</si>
  <si>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</si>
  <si>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</si>
  <si>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</si>
  <si>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</si>
  <si>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</si>
  <si>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</si>
  <si>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</si>
  <si>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</si>
  <si>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</si>
  <si>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</si>
  <si>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</si>
  <si>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</si>
  <si>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</si>
  <si>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</si>
  <si>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</si>
  <si>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</si>
  <si>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</si>
  <si>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</si>
  <si>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</si>
  <si>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</si>
  <si>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</si>
  <si>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</si>
  <si>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</si>
  <si>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</si>
  <si>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</si>
  <si>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</si>
  <si>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</si>
  <si>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</si>
  <si>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</si>
  <si>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</si>
  <si>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</si>
  <si>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</si>
  <si>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</si>
  <si>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</si>
  <si>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</si>
  <si>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</si>
  <si>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</si>
  <si>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</si>
  <si>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</si>
  <si>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</si>
  <si>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</si>
  <si>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</si>
  <si>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</si>
  <si>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</si>
  <si>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</si>
  <si>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</si>
  <si>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</si>
  <si>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</si>
  <si>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</si>
  <si>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</si>
  <si>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</si>
  <si>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</si>
  <si>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</si>
  <si>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</si>
  <si>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</si>
  <si>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</si>
  <si>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</si>
  <si>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</si>
  <si>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</si>
  <si>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</si>
  <si>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</si>
  <si>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</si>
  <si>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</si>
  <si>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</si>
  <si>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</si>
  <si>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</si>
  <si>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</si>
  <si>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</si>
  <si>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</si>
  <si>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</si>
  <si>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</si>
  <si>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</si>
  <si>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</si>
  <si>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</si>
  <si>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</si>
  <si>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</si>
  <si>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</si>
  <si>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</si>
  <si>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</si>
  <si>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</si>
  <si>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</si>
  <si>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</si>
  <si>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</si>
  <si>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</si>
  <si>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</si>
  <si>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</si>
  <si>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</si>
  <si>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</si>
  <si>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</si>
  <si>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</si>
  <si>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</si>
  <si>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</si>
  <si>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</si>
  <si>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</si>
  <si>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</si>
  <si>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</si>
  <si>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</si>
  <si>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</si>
  <si>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</si>
  <si>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</si>
  <si>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</si>
  <si>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</si>
  <si>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</si>
  <si>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</si>
  <si>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</si>
  <si>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</si>
  <si>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</si>
  <si>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</si>
  <si>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</si>
  <si>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</si>
  <si>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</si>
  <si>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</si>
  <si>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</si>
  <si>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</si>
  <si>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</si>
  <si>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</si>
  <si>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</si>
  <si>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</si>
  <si>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</si>
  <si>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</si>
  <si>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</si>
  <si>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</si>
  <si>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</si>
  <si>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</si>
  <si>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</si>
  <si>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</si>
  <si>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</si>
  <si>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</si>
  <si>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</si>
  <si>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</si>
  <si>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</si>
  <si>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</si>
  <si>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</si>
  <si>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</si>
  <si>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</si>
  <si>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</si>
  <si>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</si>
  <si>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</si>
  <si>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</si>
  <si>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</si>
  <si>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</si>
  <si>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</si>
  <si>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</si>
  <si>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</si>
  <si>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</si>
  <si>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</si>
  <si>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</si>
  <si>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</si>
  <si>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</si>
  <si>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</si>
  <si>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</si>
  <si>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</si>
  <si>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</si>
  <si>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</si>
  <si>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</si>
  <si>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</si>
  <si>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</si>
  <si>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</si>
  <si>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</si>
  <si>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</si>
  <si>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</si>
  <si>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</si>
  <si>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</si>
  <si>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</si>
  <si>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</si>
  <si>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</si>
  <si>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</si>
  <si>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</si>
  <si>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</si>
  <si>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</si>
  <si>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</si>
  <si>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</si>
  <si>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</si>
  <si>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</si>
  <si>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</si>
  <si>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</si>
  <si>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</si>
  <si>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</si>
  <si>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</si>
  <si>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</si>
  <si>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</si>
  <si>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</si>
  <si>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</si>
  <si>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</si>
  <si>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</si>
  <si>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</si>
  <si>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</si>
  <si>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</si>
  <si>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</si>
  <si>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</si>
  <si>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</si>
  <si>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</si>
  <si>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</si>
  <si>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</si>
  <si>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</si>
  <si>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</si>
  <si>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</si>
  <si>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</si>
  <si>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</si>
  <si>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</si>
  <si>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</si>
  <si>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</si>
  <si>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</si>
  <si>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</si>
  <si>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</si>
  <si>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</si>
  <si>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</si>
  <si>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</si>
  <si>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</si>
  <si>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</si>
  <si>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</si>
  <si>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</si>
  <si>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</si>
  <si>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</si>
  <si>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</si>
  <si>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</si>
  <si>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</si>
  <si>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</si>
  <si>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</si>
  <si>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</si>
  <si>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</si>
  <si>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</si>
  <si>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</si>
  <si>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</si>
  <si>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</si>
  <si>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</si>
  <si>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</si>
  <si>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</si>
  <si>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</si>
  <si>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</si>
  <si>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</si>
  <si>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</si>
  <si>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</si>
  <si>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</si>
  <si>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</si>
  <si>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</si>
  <si>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</si>
  <si>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</si>
  <si>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</si>
  <si>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</si>
  <si>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</si>
  <si>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</si>
  <si>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</si>
  <si>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</si>
  <si>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</si>
  <si>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</si>
  <si>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</si>
  <si>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</si>
  <si>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</si>
  <si>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</si>
  <si>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</si>
  <si>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</si>
  <si>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</si>
  <si>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</si>
  <si>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</si>
  <si>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</si>
  <si>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</si>
  <si>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</si>
  <si>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</si>
  <si>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</si>
  <si>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</si>
  <si>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</si>
  <si>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</si>
  <si>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</si>
  <si>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</si>
  <si>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</si>
  <si>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</si>
  <si>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</si>
  <si>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</si>
  <si>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</si>
  <si>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</si>
  <si>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</si>
  <si>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</si>
  <si>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</si>
  <si>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</si>
  <si>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</si>
  <si>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</si>
  <si>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</si>
  <si>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</si>
  <si>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</si>
  <si>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</si>
  <si>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</si>
  <si>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</si>
  <si>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</si>
  <si>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</si>
  <si>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</si>
  <si>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</si>
  <si>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</si>
  <si>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</si>
  <si>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</si>
  <si>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</si>
  <si>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</si>
  <si>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</si>
  <si>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</si>
  <si>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</si>
  <si>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</si>
  <si>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</si>
  <si>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</si>
  <si>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</si>
  <si>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</si>
  <si>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</si>
  <si>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</si>
  <si>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</si>
  <si>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</si>
  <si>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</si>
  <si>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</si>
  <si>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</si>
  <si>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</si>
  <si>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</si>
  <si>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</si>
  <si>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</si>
  <si>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</si>
  <si>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</si>
  <si>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</si>
  <si>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</si>
  <si>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</si>
  <si>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</si>
  <si>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</si>
  <si>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</si>
  <si>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</si>
  <si>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</si>
  <si>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</si>
  <si>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</si>
  <si>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</si>
  <si>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</si>
  <si>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</si>
  <si>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</si>
  <si>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</si>
  <si>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</si>
  <si>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</si>
  <si>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</si>
  <si>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</si>
  <si>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</si>
  <si>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</si>
  <si>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</si>
  <si>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</si>
  <si>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</si>
  <si>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</si>
  <si>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</si>
  <si>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</si>
  <si>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</si>
  <si>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</si>
  <si>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</si>
  <si>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</si>
  <si>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</si>
  <si>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</si>
  <si>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</si>
  <si>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</si>
  <si>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</si>
  <si>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</si>
  <si>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</si>
  <si>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</si>
  <si>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</si>
  <si>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</si>
  <si>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</si>
  <si>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</si>
  <si>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</si>
  <si>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</si>
  <si>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</si>
  <si>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</si>
  <si>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</si>
  <si>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</si>
  <si>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</si>
  <si>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</si>
  <si>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</si>
  <si>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</si>
  <si>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</si>
  <si>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</si>
  <si>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</si>
  <si>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</si>
  <si>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</si>
  <si>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</si>
  <si>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</si>
  <si>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</si>
  <si>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</si>
  <si>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</si>
  <si>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</si>
  <si>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</si>
  <si>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</si>
  <si>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</si>
  <si>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</si>
  <si>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</si>
  <si>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</si>
  <si>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</si>
  <si>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</si>
  <si>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</si>
  <si>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</si>
  <si>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</si>
  <si>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</si>
  <si>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</si>
  <si>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</si>
  <si>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</si>
  <si>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</si>
  <si>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</si>
  <si>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</si>
  <si>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</si>
  <si>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</si>
  <si>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</si>
  <si>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</si>
  <si>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</si>
  <si>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</si>
  <si>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</si>
  <si>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</si>
  <si>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</si>
  <si>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</si>
  <si>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</si>
  <si>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</si>
  <si>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</si>
  <si>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</si>
  <si>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</si>
  <si>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</si>
  <si>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</si>
  <si>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</si>
  <si>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</si>
  <si>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</si>
  <si>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</si>
  <si>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</si>
  <si>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</si>
  <si>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</si>
  <si>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</si>
  <si>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</si>
  <si>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</si>
  <si>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</si>
  <si>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</si>
  <si>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</si>
  <si>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</si>
  <si>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</si>
  <si>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</si>
  <si>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</si>
  <si>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</si>
  <si>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</si>
  <si>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</si>
  <si>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</si>
  <si>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</si>
  <si>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</si>
  <si>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</si>
  <si>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</si>
  <si>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</si>
  <si>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</si>
  <si>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</si>
  <si>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</si>
  <si>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</si>
  <si>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</si>
  <si>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</si>
  <si>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</si>
  <si>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</si>
  <si>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</si>
  <si>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</si>
  <si>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</si>
  <si>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</si>
  <si>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</si>
  <si>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</si>
  <si>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</si>
  <si>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</si>
  <si>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</si>
  <si>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</si>
  <si>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</si>
  <si>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</si>
  <si>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</si>
  <si>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</si>
  <si>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</si>
  <si>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</si>
  <si>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</si>
  <si>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</si>
  <si>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</si>
  <si>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</si>
  <si>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</si>
  <si>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</si>
  <si>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</si>
  <si>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</si>
  <si>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</si>
  <si>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</si>
  <si>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</si>
  <si>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</si>
  <si>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</si>
  <si>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</si>
  <si>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</si>
  <si>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</si>
  <si>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</si>
  <si>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</si>
  <si>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</si>
  <si>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</si>
  <si>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</si>
  <si>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</si>
  <si>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</si>
  <si>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</si>
  <si>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</si>
  <si>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</si>
  <si>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</si>
  <si>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</si>
  <si>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</si>
  <si>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</si>
  <si>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</si>
  <si>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</si>
  <si>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</si>
  <si>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</si>
  <si>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</si>
  <si>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</si>
  <si>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</si>
  <si>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</si>
  <si>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</si>
  <si>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</si>
  <si>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</si>
  <si>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</si>
  <si>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</si>
  <si>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</si>
  <si>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</si>
  <si>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</si>
  <si>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</si>
  <si>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</si>
  <si>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</si>
  <si>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</si>
  <si>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</si>
  <si>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</si>
  <si>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</si>
  <si>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</si>
  <si>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</si>
  <si>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</si>
  <si>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</si>
  <si>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</si>
  <si>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</si>
  <si>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</si>
  <si>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</si>
  <si>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</si>
  <si>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</si>
  <si>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</si>
  <si>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</si>
  <si>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</si>
  <si>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</si>
  <si>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</si>
  <si>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</si>
  <si>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</si>
  <si>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</si>
  <si>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</si>
  <si>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</si>
  <si>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</si>
  <si>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</si>
  <si>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</si>
  <si>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</si>
  <si>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</si>
  <si>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</si>
  <si>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</si>
  <si>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</si>
  <si>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</si>
  <si>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</si>
  <si>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</si>
  <si>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</si>
  <si>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</si>
  <si>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</si>
  <si>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</si>
  <si>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</si>
  <si>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</si>
  <si>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</si>
  <si>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</si>
  <si>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</si>
  <si>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</si>
  <si>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</si>
  <si>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</si>
  <si>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</si>
  <si>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</si>
  <si>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</si>
  <si>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</si>
  <si>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</si>
  <si>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</si>
  <si>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</si>
  <si>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</si>
  <si>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</si>
  <si>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</si>
  <si>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</si>
  <si>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</si>
  <si>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</si>
  <si>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</si>
  <si>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</si>
  <si>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</si>
  <si>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</si>
  <si>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</si>
  <si>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</si>
  <si>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</si>
  <si>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</si>
  <si>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</si>
  <si>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</si>
  <si>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</si>
  <si>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</si>
  <si>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</si>
  <si>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</si>
  <si>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</si>
  <si>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</si>
  <si>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</si>
  <si>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</si>
  <si>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</si>
  <si>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</si>
  <si>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</si>
  <si>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</si>
  <si>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</si>
  <si>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</si>
  <si>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</si>
  <si>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</si>
  <si>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</si>
  <si>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</si>
  <si>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</si>
  <si>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</si>
  <si>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</si>
  <si>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</si>
  <si>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</si>
  <si>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</si>
  <si>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</si>
  <si>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</si>
  <si>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</si>
  <si>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</si>
  <si>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</si>
  <si>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</si>
  <si>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</si>
  <si>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</si>
  <si>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</si>
  <si>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</si>
  <si>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</si>
  <si>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</si>
  <si>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</si>
  <si>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</si>
  <si>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</si>
  <si>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</si>
  <si>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</si>
  <si>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</si>
  <si>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</si>
  <si>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</si>
  <si>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</si>
  <si>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</si>
  <si>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</si>
  <si>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</si>
  <si>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</si>
  <si>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</si>
  <si>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</si>
  <si>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</si>
  <si>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</si>
  <si>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</si>
  <si>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</si>
  <si>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</si>
  <si>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</si>
  <si>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</si>
  <si>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</si>
  <si>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</si>
  <si>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</si>
  <si>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</si>
  <si>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</si>
  <si>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</si>
  <si>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</si>
  <si>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</si>
  <si>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</si>
  <si>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</si>
  <si>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</si>
  <si>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</si>
  <si>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</si>
  <si>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</si>
  <si>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</si>
  <si>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</si>
  <si>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</si>
  <si>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</si>
  <si>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</si>
  <si>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</si>
  <si>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</si>
  <si>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</si>
  <si>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</si>
  <si>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</si>
  <si>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</si>
  <si>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</si>
  <si>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</si>
  <si>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</si>
  <si>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</si>
  <si>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</si>
  <si>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</si>
  <si>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</si>
  <si>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</si>
  <si>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</si>
  <si>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</si>
  <si>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</si>
  <si>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</si>
  <si>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</si>
  <si>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</si>
  <si>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</si>
  <si>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</si>
  <si>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</si>
  <si>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</si>
  <si>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</si>
  <si>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</si>
  <si>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</si>
  <si>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</si>
  <si>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</si>
  <si>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</si>
  <si>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</si>
  <si>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</si>
  <si>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</si>
  <si>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</si>
  <si>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</si>
  <si>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</si>
  <si>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</si>
  <si>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</si>
  <si>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</si>
  <si>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</si>
  <si>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</si>
  <si>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</si>
  <si>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</si>
  <si>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</si>
  <si>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</si>
  <si>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</si>
  <si>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</si>
  <si>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</si>
  <si>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</si>
  <si>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</si>
  <si>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</si>
  <si>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</si>
  <si>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</si>
  <si>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</si>
  <si>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</si>
  <si>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</si>
  <si>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</si>
  <si>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</si>
  <si>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</si>
  <si>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</si>
  <si>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</si>
  <si>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</si>
  <si>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</si>
  <si>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</si>
  <si>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</si>
  <si>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</si>
  <si>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</si>
  <si>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</si>
  <si>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</si>
  <si>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</si>
  <si>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</si>
  <si>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</si>
  <si>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</si>
  <si>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</si>
  <si>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</si>
  <si>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</si>
  <si>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</si>
  <si>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</si>
  <si>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</si>
  <si>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</si>
  <si>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</si>
  <si>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</si>
  <si>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</si>
  <si>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</si>
  <si>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</si>
  <si>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</si>
  <si>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</si>
  <si>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</si>
  <si>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</si>
  <si>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</si>
  <si>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</si>
  <si>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</si>
  <si>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</si>
  <si>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</si>
  <si>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</si>
  <si>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</si>
  <si>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</si>
  <si>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</si>
  <si>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</si>
  <si>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</si>
  <si>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</si>
  <si>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</si>
  <si>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</si>
  <si>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</si>
  <si>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</si>
  <si>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</si>
  <si>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</si>
  <si>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</si>
  <si>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</si>
  <si>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</si>
  <si>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</si>
  <si>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</si>
  <si>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</si>
  <si>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</si>
  <si>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</si>
  <si>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</si>
  <si>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</si>
  <si>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</si>
  <si>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</si>
  <si>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</si>
  <si>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</si>
  <si>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</si>
  <si>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</si>
  <si>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</si>
  <si>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</si>
  <si>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</si>
  <si>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</si>
  <si>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</si>
  <si>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</si>
  <si>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</si>
  <si>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</si>
  <si>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</si>
  <si>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</si>
  <si>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</si>
  <si>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</si>
  <si>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</si>
  <si>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</si>
  <si>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</si>
  <si>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</si>
  <si>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</si>
  <si>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</si>
  <si>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</si>
  <si>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</si>
  <si>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</si>
  <si>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</si>
  <si>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</si>
  <si>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</si>
  <si>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</si>
  <si>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</si>
  <si>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</si>
  <si>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</si>
  <si>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</si>
  <si>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</si>
  <si>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</si>
  <si>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</si>
  <si>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</si>
  <si>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</si>
  <si>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</si>
  <si>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</si>
  <si>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</si>
  <si>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</si>
  <si>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</si>
  <si>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</si>
  <si>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</si>
  <si>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</si>
  <si>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</si>
  <si>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</si>
  <si>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</si>
  <si>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</si>
  <si>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</si>
  <si>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</si>
  <si>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</si>
  <si>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</si>
  <si>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</si>
  <si>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</si>
  <si>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</si>
  <si>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</si>
  <si>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</si>
  <si>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</si>
  <si>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</si>
  <si>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</si>
  <si>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</si>
  <si>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</si>
  <si>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</si>
  <si>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</si>
  <si>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</si>
  <si>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</si>
  <si>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</si>
  <si>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</si>
  <si>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</si>
  <si>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</si>
  <si>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</si>
  <si>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</si>
  <si>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</si>
  <si>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</si>
  <si>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</si>
  <si>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</si>
  <si>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</si>
  <si>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</si>
  <si>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</si>
  <si>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</si>
  <si>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</si>
  <si>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</si>
  <si>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</si>
  <si>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</si>
  <si>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</si>
  <si>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</si>
  <si>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</si>
  <si>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</si>
  <si>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</si>
  <si>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</si>
  <si>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</si>
  <si>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</si>
  <si>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</si>
  <si>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</si>
  <si>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</si>
  <si>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</si>
  <si>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</si>
  <si>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</si>
  <si>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</si>
  <si>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</si>
  <si>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</si>
  <si>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</si>
  <si>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</si>
  <si>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</si>
  <si>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</si>
  <si>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</si>
  <si>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</si>
  <si>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</si>
  <si>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</si>
  <si>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</si>
  <si>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</si>
  <si>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</si>
  <si>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</si>
  <si>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</si>
  <si>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</si>
  <si>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</si>
  <si>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</si>
  <si>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</si>
  <si>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</si>
  <si>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</si>
  <si>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</si>
  <si>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</si>
  <si>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</si>
  <si>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</si>
  <si>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</si>
  <si>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</si>
  <si>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</si>
  <si>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</si>
  <si>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</si>
  <si>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</si>
  <si>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</si>
  <si>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</si>
  <si>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</si>
  <si>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</si>
  <si>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</si>
  <si>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</si>
  <si>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</si>
  <si>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</si>
  <si>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</si>
  <si>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</si>
  <si>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</si>
  <si>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</si>
  <si>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</si>
  <si>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</si>
  <si>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</si>
  <si>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</si>
  <si>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</si>
  <si>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</si>
  <si>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</si>
  <si>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</si>
  <si>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</si>
  <si>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</si>
  <si>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</si>
  <si>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</si>
  <si>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</si>
  <si>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</si>
  <si>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</si>
  <si>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</si>
  <si>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</si>
  <si>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</si>
  <si>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</si>
  <si>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</si>
  <si>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</si>
  <si>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</si>
  <si>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</si>
  <si>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</si>
  <si>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</si>
  <si>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</si>
  <si>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</si>
  <si>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</si>
  <si>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</si>
  <si>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</si>
  <si>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</si>
  <si>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</si>
  <si>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</si>
  <si>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</si>
  <si>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</si>
  <si>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</si>
  <si>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</si>
  <si>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</si>
  <si>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</si>
  <si>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</si>
  <si>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</si>
  <si>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</si>
  <si>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</si>
  <si>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</si>
  <si>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</si>
  <si>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</si>
  <si>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</si>
  <si>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</si>
  <si>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</si>
  <si>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</si>
  <si>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</si>
  <si>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</si>
  <si>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</si>
  <si>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</si>
  <si>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</si>
  <si>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</si>
  <si>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</si>
  <si>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</si>
  <si>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</si>
  <si>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</si>
  <si>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</si>
  <si>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</si>
  <si>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</si>
  <si>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</si>
  <si>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</si>
  <si>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</si>
  <si>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</si>
  <si>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</si>
  <si>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</si>
  <si>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</si>
  <si>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</si>
  <si>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</si>
  <si>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</si>
  <si>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</si>
  <si>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</si>
  <si>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</si>
  <si>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</si>
  <si>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</si>
  <si>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</si>
  <si>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</si>
  <si>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</si>
  <si>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</si>
  <si>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</si>
  <si>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</si>
  <si>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</si>
  <si>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</si>
  <si>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</si>
  <si>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</si>
  <si>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</si>
  <si>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</si>
  <si>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</si>
  <si>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</si>
  <si>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</si>
  <si>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</si>
  <si>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</si>
  <si>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</si>
  <si>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</si>
  <si>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</si>
  <si>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</si>
  <si>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</si>
  <si>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</si>
  <si>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</si>
  <si>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</si>
  <si>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</si>
  <si>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</si>
  <si>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</si>
  <si>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</si>
  <si>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</si>
  <si>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</si>
  <si>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</si>
  <si>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</si>
  <si>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</si>
  <si>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</si>
  <si>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</si>
  <si>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</si>
  <si>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</si>
  <si>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</si>
  <si>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</si>
  <si>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</si>
  <si>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</si>
  <si>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</si>
  <si>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</si>
  <si>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</si>
  <si>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</si>
  <si>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</si>
  <si>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</si>
  <si>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</si>
  <si>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</si>
  <si>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</si>
  <si>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</si>
  <si>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</si>
  <si>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</si>
  <si>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</si>
  <si>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</si>
  <si>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</si>
  <si>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</si>
  <si>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</si>
  <si>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</si>
  <si>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</si>
  <si>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</si>
  <si>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</si>
  <si>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</si>
  <si>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</si>
  <si>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</si>
  <si>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</si>
  <si>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</si>
  <si>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</si>
  <si>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</si>
  <si>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</si>
  <si>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</si>
  <si>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</si>
  <si>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</si>
  <si>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</si>
  <si>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</si>
  <si>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</si>
  <si>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</si>
  <si>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</si>
  <si>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</si>
  <si>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</si>
  <si>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</si>
  <si>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</si>
  <si>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</si>
  <si>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</si>
  <si>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</si>
  <si>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</si>
  <si>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</si>
  <si>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</si>
  <si>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</si>
  <si>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</si>
  <si>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</si>
  <si>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</si>
  <si>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</si>
  <si>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</si>
  <si>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</si>
  <si>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</si>
  <si>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</si>
  <si>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</si>
  <si>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</si>
  <si>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</si>
  <si>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</si>
  <si>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</si>
  <si>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</si>
  <si>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</si>
  <si>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</si>
  <si>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</si>
  <si>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</si>
  <si>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</si>
  <si>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</si>
  <si>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</si>
  <si>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</si>
  <si>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</si>
  <si>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</si>
  <si>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</si>
  <si>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</si>
  <si>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</si>
  <si>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</si>
  <si>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</si>
  <si>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</si>
  <si>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</si>
  <si>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</si>
  <si>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</si>
  <si>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</si>
  <si>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</si>
  <si>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</si>
  <si>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</si>
  <si>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</si>
  <si>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</si>
  <si>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</si>
  <si>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</si>
  <si>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</si>
  <si>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</si>
  <si>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</si>
  <si>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</si>
  <si>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</si>
  <si>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</si>
  <si>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</si>
  <si>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</si>
  <si>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</si>
  <si>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</si>
  <si>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</si>
  <si>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</si>
  <si>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</si>
  <si>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</si>
  <si>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</si>
  <si>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</si>
  <si>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</si>
  <si>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</si>
  <si>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</si>
  <si>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</si>
  <si>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</si>
  <si>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</si>
  <si>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</si>
  <si>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</si>
  <si>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</si>
  <si>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</si>
  <si>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</si>
  <si>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</si>
  <si>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</si>
  <si>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</si>
  <si>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</si>
  <si>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</si>
  <si>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</si>
  <si>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</si>
  <si>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</si>
  <si>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</si>
  <si>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</si>
  <si>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</si>
  <si>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</si>
  <si>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</si>
  <si>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</si>
  <si>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</si>
  <si>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</si>
  <si>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</si>
  <si>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</si>
  <si>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</si>
  <si>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</si>
  <si>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</si>
  <si>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</si>
  <si>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</si>
  <si>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</si>
  <si>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</si>
  <si>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</si>
  <si>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</si>
  <si>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</si>
  <si>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</si>
  <si>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</si>
  <si>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</si>
  <si>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</si>
  <si>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</si>
  <si>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</si>
  <si>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</si>
  <si>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</si>
  <si>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</si>
  <si>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</si>
  <si>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</si>
  <si>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</si>
  <si>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</si>
  <si>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</si>
  <si>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</si>
  <si>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</si>
  <si>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</si>
  <si>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</si>
  <si>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</si>
  <si>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</si>
  <si>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</si>
  <si>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</si>
  <si>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</si>
  <si>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</si>
  <si>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</si>
  <si>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</si>
  <si>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</si>
  <si>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</si>
  <si>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</si>
  <si>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</si>
  <si>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</si>
  <si>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</si>
  <si>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</si>
  <si>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</si>
  <si>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</si>
  <si>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</si>
  <si>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</si>
  <si>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</si>
  <si>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</si>
  <si>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</si>
  <si>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</si>
  <si>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</si>
  <si>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</si>
  <si>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</si>
  <si>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</si>
  <si>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</si>
  <si>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</si>
  <si>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</si>
  <si>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</si>
  <si>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</si>
  <si>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</si>
  <si>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</si>
  <si>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</si>
  <si>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</si>
  <si>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</si>
  <si>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</si>
  <si>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</si>
  <si>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</si>
  <si>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</si>
  <si>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</si>
  <si>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</si>
  <si>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</si>
  <si>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</si>
  <si>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</si>
  <si>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</si>
  <si>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</si>
  <si>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</si>
  <si>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</si>
  <si>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</si>
  <si>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</si>
  <si>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</si>
  <si>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</si>
  <si>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</si>
  <si>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</si>
  <si>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</si>
  <si>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</si>
  <si>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</si>
  <si>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</si>
  <si>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</si>
  <si>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</si>
  <si>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</si>
  <si>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</si>
  <si>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</si>
  <si>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</si>
  <si>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</si>
  <si>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</si>
  <si>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</si>
  <si>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</si>
  <si>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</si>
  <si>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</si>
  <si>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</si>
  <si>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</si>
  <si>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</si>
  <si>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</si>
  <si>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</si>
  <si>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</si>
  <si>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</si>
  <si>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</si>
  <si>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</si>
  <si>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</si>
  <si>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</si>
  <si>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</si>
  <si>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</si>
  <si>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</si>
  <si>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</si>
  <si>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</si>
  <si>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</si>
  <si>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</si>
  <si>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</si>
  <si>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</si>
  <si>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</si>
  <si>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</si>
  <si>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</si>
  <si>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</si>
  <si>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</si>
  <si>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</si>
  <si>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</si>
  <si>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</si>
  <si>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</si>
  <si>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</si>
  <si>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</si>
  <si>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</si>
  <si>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</si>
  <si>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</si>
  <si>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</si>
  <si>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</si>
  <si>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</si>
  <si>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</si>
  <si>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</si>
  <si>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</si>
  <si>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</si>
  <si>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</si>
  <si>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</si>
  <si>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</si>
  <si>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</si>
  <si>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</si>
  <si>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</si>
  <si>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</si>
  <si>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</si>
  <si>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</si>
  <si>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</si>
  <si>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</si>
  <si>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</si>
  <si>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</si>
  <si>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</si>
  <si>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</si>
  <si>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</si>
  <si>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</si>
  <si>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</si>
  <si>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</si>
  <si>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</si>
  <si>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</si>
  <si>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</si>
  <si>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</si>
  <si>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</si>
  <si>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</si>
  <si>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</si>
  <si>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</si>
  <si>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</si>
  <si>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</si>
  <si>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</si>
  <si>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</si>
  <si>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</si>
  <si>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</si>
  <si>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</si>
  <si>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</si>
  <si>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</si>
  <si>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</si>
  <si>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</si>
  <si>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</si>
  <si>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</si>
  <si>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</si>
  <si>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</si>
  <si>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</si>
  <si>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</si>
  <si>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</si>
  <si>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</si>
  <si>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</si>
  <si>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</si>
  <si>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</si>
  <si>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</si>
  <si>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</si>
  <si>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</si>
  <si>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</si>
  <si>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</si>
  <si>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</si>
  <si>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</si>
  <si>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</si>
  <si>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</si>
  <si>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</si>
  <si>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</si>
  <si>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</si>
  <si>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</si>
  <si>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</si>
  <si>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</si>
  <si>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</si>
  <si>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</si>
  <si>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</si>
  <si>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</si>
  <si>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</si>
  <si>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</si>
  <si>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</si>
  <si>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</si>
  <si>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</si>
  <si>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</si>
  <si>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</si>
  <si>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</si>
  <si>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</si>
  <si>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</si>
  <si>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</si>
  <si>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</si>
  <si>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</si>
  <si>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</si>
  <si>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</si>
  <si>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</si>
  <si>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</si>
  <si>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</si>
  <si>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</si>
  <si>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</si>
  <si>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</si>
  <si>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</si>
  <si>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</si>
  <si>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</si>
  <si>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</si>
  <si>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</si>
  <si>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</si>
  <si>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</si>
  <si>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</si>
  <si>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</si>
  <si>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</si>
  <si>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</si>
  <si>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</si>
  <si>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</si>
  <si>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</si>
  <si>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</si>
  <si>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</si>
  <si>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</si>
  <si>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</si>
  <si>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</si>
  <si>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</si>
  <si>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</si>
  <si>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</si>
  <si>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</si>
  <si>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</si>
  <si>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</si>
  <si>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</si>
  <si>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</si>
  <si>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</si>
  <si>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</si>
  <si>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</si>
  <si>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</si>
  <si>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</si>
  <si>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</si>
  <si>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</si>
  <si>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</si>
  <si>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</si>
  <si>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</si>
  <si>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</si>
  <si>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</si>
  <si>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</si>
  <si>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</si>
  <si>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</si>
  <si>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</si>
  <si>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</si>
  <si>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</si>
  <si>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</si>
  <si>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</si>
  <si>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</si>
  <si>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</si>
  <si>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</si>
  <si>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</si>
  <si>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</si>
  <si>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</si>
  <si>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</si>
  <si>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</si>
  <si>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</si>
  <si>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</si>
  <si>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</si>
  <si>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</si>
  <si>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</si>
  <si>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</si>
  <si>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</si>
  <si>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</si>
  <si>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</si>
  <si>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</si>
  <si>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</si>
  <si>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</si>
  <si>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</si>
  <si>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</si>
  <si>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</si>
  <si>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</si>
  <si>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</si>
  <si>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</si>
  <si>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</si>
  <si>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</si>
  <si>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</si>
  <si>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</si>
  <si>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</si>
  <si>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</si>
  <si>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</si>
  <si>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</si>
  <si>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</si>
  <si>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</si>
  <si>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</si>
  <si>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</si>
  <si>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</si>
  <si>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</si>
  <si>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</si>
  <si>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</si>
  <si>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</si>
  <si>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</si>
  <si>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</si>
  <si>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</si>
  <si>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</si>
  <si>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</si>
  <si>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</si>
  <si>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</si>
  <si>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</si>
  <si>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</si>
  <si>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</si>
  <si>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</si>
  <si>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</si>
  <si>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</si>
  <si>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</si>
  <si>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</si>
  <si>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</si>
  <si>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</si>
  <si>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</si>
  <si>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</si>
  <si>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</si>
  <si>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</si>
  <si>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</si>
  <si>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</si>
  <si>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</si>
  <si>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</si>
  <si>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</si>
  <si>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</si>
  <si>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</si>
  <si>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</si>
  <si>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</si>
  <si>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</si>
  <si>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</si>
  <si>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</si>
  <si>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</si>
  <si>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</si>
  <si>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</si>
  <si>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</si>
  <si>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</si>
  <si>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</si>
  <si>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</si>
  <si>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</si>
  <si>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</si>
  <si>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</si>
  <si>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</si>
  <si>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</si>
  <si>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</si>
  <si>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</si>
  <si>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</si>
  <si>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</si>
  <si>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</si>
  <si>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</si>
  <si>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</si>
  <si>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</si>
  <si>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</si>
  <si>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</si>
  <si>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</si>
  <si>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</si>
  <si>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</si>
  <si>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</si>
  <si>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</si>
  <si>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</si>
  <si>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</si>
  <si>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</si>
  <si>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</si>
  <si>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</si>
  <si>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</si>
  <si>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</si>
  <si>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</si>
  <si>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</si>
  <si>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</si>
  <si>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</si>
  <si>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</si>
  <si>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</si>
  <si>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</si>
  <si>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</si>
  <si>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</si>
  <si>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</si>
  <si>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</si>
  <si>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</si>
  <si>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</si>
  <si>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</si>
  <si>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</si>
  <si>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</si>
  <si>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</si>
  <si>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</si>
  <si>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</si>
  <si>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</si>
  <si>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</si>
  <si>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</si>
  <si>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</si>
  <si>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</si>
  <si>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</si>
  <si>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</si>
  <si>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</si>
  <si>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</si>
  <si>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</si>
  <si>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</si>
  <si>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</si>
  <si>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</si>
  <si>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</si>
  <si>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</si>
  <si>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</si>
  <si>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</si>
  <si>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</si>
  <si>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</si>
  <si>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</si>
  <si>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</si>
  <si>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</si>
  <si>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</si>
  <si>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</si>
  <si>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</si>
  <si>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</si>
  <si>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</si>
  <si>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</si>
  <si>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</si>
  <si>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</si>
  <si>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</si>
  <si>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</si>
  <si>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</si>
  <si>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</si>
  <si>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</si>
  <si>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</si>
  <si>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</si>
  <si>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</si>
  <si>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</si>
  <si>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</si>
  <si>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</si>
  <si>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</si>
  <si>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</si>
  <si>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</si>
  <si>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</si>
  <si>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</si>
  <si>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</si>
  <si>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</si>
  <si>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</si>
  <si>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</si>
  <si>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</si>
  <si>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</si>
  <si>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</si>
  <si>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</si>
  <si>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</si>
  <si>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</si>
  <si>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</si>
  <si>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</si>
  <si>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</si>
  <si>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</si>
  <si>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</si>
  <si>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</si>
  <si>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</si>
  <si>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</si>
  <si>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</si>
  <si>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</si>
  <si>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</si>
  <si>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</si>
  <si>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</si>
  <si>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</si>
  <si>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</si>
  <si>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</si>
  <si>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</si>
  <si>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</si>
  <si>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</si>
  <si>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</si>
  <si>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</si>
  <si>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</si>
  <si>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</si>
  <si>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</si>
  <si>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</si>
  <si>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</si>
  <si>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</si>
  <si>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</si>
  <si>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</si>
  <si>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</si>
  <si>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</si>
  <si>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</si>
  <si>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</si>
  <si>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</si>
  <si>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</si>
  <si>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</si>
  <si>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</si>
  <si>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</si>
  <si>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</si>
  <si>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</si>
  <si>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</si>
  <si>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</si>
  <si>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</si>
  <si>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</si>
  <si>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</si>
  <si>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</si>
  <si>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</si>
  <si>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</si>
  <si>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</si>
  <si>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</si>
  <si>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</si>
  <si>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</si>
  <si>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</si>
  <si>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</si>
  <si>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</si>
  <si>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</si>
  <si>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</si>
  <si>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</si>
  <si>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</si>
  <si>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</si>
  <si>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</si>
  <si>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</si>
  <si>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</si>
  <si>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</si>
  <si>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</si>
  <si>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</si>
  <si>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</si>
  <si>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</si>
  <si>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</si>
  <si>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</si>
  <si>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</si>
  <si>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</si>
  <si>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</si>
  <si>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</si>
  <si>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</si>
  <si>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</si>
  <si>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</si>
  <si>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</si>
  <si>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</si>
  <si>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</si>
  <si>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</si>
  <si>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</si>
  <si>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</si>
  <si>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</si>
  <si>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</si>
  <si>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</si>
  <si>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</si>
  <si>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</si>
  <si>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</si>
  <si>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</si>
  <si>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</si>
  <si>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</si>
  <si>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</si>
  <si>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</si>
  <si>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</si>
  <si>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</si>
  <si>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</si>
  <si>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</si>
  <si>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</si>
  <si>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</si>
  <si>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</si>
  <si>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</si>
  <si>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</si>
  <si>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</si>
  <si>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</si>
  <si>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</si>
  <si>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</si>
  <si>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</si>
  <si>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</si>
  <si>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</si>
  <si>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</si>
  <si>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</si>
  <si>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</si>
  <si>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</si>
  <si>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</si>
  <si>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</si>
  <si>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</si>
  <si>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</si>
  <si>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</si>
  <si>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</si>
  <si>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</si>
  <si>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</si>
  <si>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</si>
  <si>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</si>
  <si>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</si>
  <si>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</si>
  <si>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</si>
  <si>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</si>
  <si>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</si>
  <si>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</si>
  <si>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</si>
  <si>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</si>
  <si>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</si>
  <si>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</si>
  <si>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</si>
  <si>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</si>
  <si>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</si>
  <si>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</si>
  <si>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</si>
  <si>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</si>
  <si>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</si>
  <si>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</si>
  <si>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</si>
  <si>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</si>
  <si>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</si>
  <si>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</si>
  <si>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</si>
  <si>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</si>
  <si>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</si>
  <si>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</si>
  <si>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</si>
  <si>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</si>
  <si>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</si>
  <si>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</si>
  <si>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</si>
  <si>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</si>
  <si>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</si>
  <si>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</si>
  <si>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</si>
  <si>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</si>
  <si>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</si>
  <si>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</si>
  <si>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</si>
  <si>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</si>
  <si>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</si>
  <si>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</si>
  <si>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</si>
  <si>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</si>
  <si>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</si>
  <si>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</si>
  <si>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</si>
  <si>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</si>
  <si>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</si>
  <si>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</si>
  <si>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</si>
  <si>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</si>
  <si>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</si>
  <si>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</si>
  <si>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</si>
  <si>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</si>
  <si>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</si>
  <si>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</si>
  <si>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</si>
  <si>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</si>
  <si>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</si>
  <si>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</si>
  <si>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</si>
  <si>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</si>
  <si>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</si>
  <si>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</si>
  <si>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</si>
  <si>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</si>
  <si>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</si>
  <si>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</si>
  <si>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</si>
  <si>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</si>
  <si>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</si>
  <si>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</si>
  <si>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</si>
  <si>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</si>
  <si>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</si>
  <si>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</si>
  <si>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</si>
  <si>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</si>
  <si>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</si>
  <si>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</si>
  <si>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</si>
  <si>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</si>
  <si>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</si>
  <si>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</si>
  <si>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</si>
  <si>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</si>
  <si>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</si>
  <si>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</si>
  <si>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</si>
  <si>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</si>
  <si>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</si>
  <si>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</si>
  <si>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</si>
  <si>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</si>
  <si>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</si>
  <si>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</si>
  <si>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</si>
  <si>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</si>
  <si>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</si>
  <si>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</si>
  <si>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</si>
  <si>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</si>
  <si>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</si>
  <si>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</si>
  <si>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</si>
  <si>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</si>
  <si>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</si>
  <si>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</si>
  <si>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</si>
  <si>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</si>
  <si>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</si>
  <si>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</si>
  <si>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</si>
  <si>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</si>
  <si>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</si>
  <si>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</si>
  <si>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</si>
  <si>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</si>
  <si>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</si>
  <si>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</si>
  <si>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</si>
  <si>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</si>
  <si>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</si>
  <si>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</si>
  <si>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</si>
  <si>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</si>
  <si>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</si>
  <si>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</si>
  <si>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</si>
  <si>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</si>
  <si>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</si>
  <si>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</si>
  <si>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</si>
  <si>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</si>
  <si>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</si>
  <si>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</si>
  <si>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</si>
  <si>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</si>
  <si>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</si>
  <si>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</si>
  <si>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</si>
  <si>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</si>
  <si>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</si>
  <si>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</si>
  <si>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</si>
  <si>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</si>
  <si>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</si>
  <si>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</si>
  <si>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</si>
  <si>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</si>
  <si>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</si>
  <si>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</si>
  <si>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</si>
  <si>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</si>
  <si>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</si>
  <si>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</si>
  <si>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</si>
  <si>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</si>
  <si>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</si>
  <si>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</si>
  <si>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</si>
  <si>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</si>
  <si>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</si>
  <si>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</si>
  <si>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</si>
  <si>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</si>
  <si>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</si>
  <si>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</si>
  <si>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</si>
  <si>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</si>
  <si>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</si>
  <si>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</si>
  <si>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</si>
  <si>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</si>
  <si>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</si>
  <si>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</si>
  <si>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</si>
  <si>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</si>
  <si>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</si>
  <si>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</si>
  <si>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</si>
  <si>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</si>
  <si>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</si>
  <si>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</si>
  <si>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</si>
  <si>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</si>
  <si>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</si>
  <si>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</si>
  <si>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</si>
  <si>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</si>
  <si>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</si>
  <si>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</si>
  <si>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</si>
  <si>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</si>
  <si>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</si>
  <si>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</si>
  <si>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</si>
  <si>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</si>
  <si>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</si>
  <si>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</si>
  <si>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</si>
  <si>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</si>
  <si>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</si>
  <si>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</si>
  <si>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</si>
  <si>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</si>
  <si>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</si>
  <si>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</si>
  <si>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</si>
  <si>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</si>
  <si>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</si>
  <si>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</si>
  <si>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</si>
  <si>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</si>
  <si>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</si>
  <si>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</si>
  <si>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</si>
  <si>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</si>
  <si>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</si>
  <si>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</si>
  <si>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</si>
  <si>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</si>
  <si>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</si>
  <si>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</si>
  <si>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</si>
  <si>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</si>
  <si>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</si>
  <si>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</si>
  <si>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</si>
  <si>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</si>
  <si>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</si>
  <si>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</si>
  <si>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</si>
  <si>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</si>
  <si>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</si>
  <si>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</si>
  <si>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</si>
  <si>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</si>
  <si>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</si>
  <si>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</si>
  <si>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</si>
  <si>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</si>
  <si>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</si>
  <si>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</si>
  <si>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</si>
  <si>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</si>
  <si>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</si>
  <si>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</si>
  <si>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</si>
  <si>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</si>
  <si>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</si>
  <si>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</si>
  <si>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</si>
  <si>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</si>
  <si>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</si>
  <si>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</si>
  <si>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</si>
  <si>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</si>
  <si>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</si>
  <si>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</si>
  <si>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</si>
  <si>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</si>
  <si>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</si>
  <si>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</si>
  <si>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</si>
  <si>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</si>
  <si>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</si>
  <si>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</si>
  <si>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</si>
  <si>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</si>
  <si>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</si>
  <si>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</si>
  <si>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</si>
  <si>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</si>
  <si>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</si>
  <si>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</si>
  <si>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</si>
  <si>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</si>
  <si>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</si>
  <si>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</si>
  <si>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</si>
  <si>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</si>
  <si>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</si>
  <si>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</si>
  <si>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</si>
  <si>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</si>
  <si>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</si>
  <si>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</si>
  <si>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</si>
  <si>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</si>
  <si>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</si>
  <si>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</si>
  <si>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</si>
  <si>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</si>
  <si>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</si>
  <si>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</si>
  <si>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</si>
  <si>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</si>
  <si>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</si>
  <si>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</si>
  <si>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</si>
  <si>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</si>
  <si>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</si>
  <si>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</si>
  <si>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</si>
  <si>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</si>
  <si>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</si>
  <si>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</si>
  <si>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</si>
  <si>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</si>
  <si>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</si>
  <si>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</si>
  <si>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</si>
  <si>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</si>
  <si>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</si>
  <si>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</si>
  <si>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</si>
  <si>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</si>
  <si>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</si>
  <si>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</si>
  <si>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</si>
  <si>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</si>
  <si>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</si>
  <si>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</si>
  <si>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</si>
  <si>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</si>
  <si>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</si>
  <si>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</si>
  <si>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</si>
  <si>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</si>
  <si>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</si>
  <si>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</si>
  <si>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</si>
  <si>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</si>
  <si>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</si>
  <si>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</si>
  <si>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</si>
  <si>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</si>
  <si>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</si>
  <si>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</si>
  <si>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</si>
  <si>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</si>
  <si>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</si>
  <si>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</si>
  <si>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</si>
  <si>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</si>
  <si>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</si>
  <si>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</si>
  <si>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</si>
  <si>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</si>
  <si>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</si>
  <si>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</si>
  <si>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</si>
  <si>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</si>
  <si>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</si>
  <si>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</si>
  <si>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</si>
  <si>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</si>
  <si>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</si>
  <si>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</si>
  <si>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</si>
  <si>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</si>
  <si>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</si>
  <si>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</si>
  <si>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</si>
  <si>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</si>
  <si>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</si>
  <si>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</si>
  <si>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</si>
  <si>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</si>
  <si>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</si>
  <si>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</si>
  <si>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</si>
  <si>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</si>
  <si>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</si>
  <si>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</si>
  <si>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</si>
  <si>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</si>
  <si>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</si>
  <si>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</si>
  <si>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</si>
  <si>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</si>
  <si>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</si>
  <si>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</si>
  <si>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</si>
  <si>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</si>
  <si>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</si>
  <si>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</si>
  <si>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</si>
  <si>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</si>
  <si>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</si>
  <si>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</si>
  <si>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</si>
  <si>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</si>
  <si>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</si>
  <si>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</si>
  <si>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</si>
  <si>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</si>
  <si>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</si>
  <si>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</si>
  <si>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</si>
  <si>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</si>
  <si>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</si>
  <si>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</si>
  <si>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</si>
  <si>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</si>
  <si>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</si>
  <si>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</si>
  <si>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</si>
  <si>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</si>
  <si>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</si>
  <si>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</si>
  <si>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</si>
  <si>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</si>
  <si>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</si>
  <si>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</si>
  <si>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</si>
  <si>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</si>
  <si>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</si>
  <si>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</si>
  <si>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</si>
  <si>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</si>
  <si>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</si>
  <si>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</si>
  <si>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</si>
  <si>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</si>
  <si>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</si>
  <si>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</si>
  <si>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</si>
  <si>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</si>
  <si>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</si>
  <si>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</si>
  <si>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</si>
  <si>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</si>
  <si>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</si>
  <si>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</si>
  <si>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</si>
  <si>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</si>
  <si>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</si>
  <si>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</si>
  <si>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</si>
  <si>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</si>
  <si>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</si>
  <si>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</si>
  <si>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</si>
  <si>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</si>
  <si>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</si>
  <si>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</si>
  <si>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</si>
  <si>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</si>
  <si>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</si>
  <si>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</si>
  <si>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</si>
  <si>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</si>
  <si>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</si>
  <si>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</si>
  <si>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</si>
  <si>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</si>
  <si>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</si>
  <si>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</si>
  <si>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</si>
  <si>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</si>
  <si>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</si>
  <si>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</si>
  <si>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</si>
  <si>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</si>
  <si>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</si>
  <si>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</si>
  <si>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</si>
  <si>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</si>
  <si>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</si>
  <si>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</si>
  <si>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</si>
  <si>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</si>
  <si>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</si>
  <si>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</si>
  <si>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</si>
  <si>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</si>
  <si>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</si>
  <si>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</si>
  <si>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</si>
  <si>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</si>
  <si>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</si>
  <si>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</si>
  <si>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</si>
  <si>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</si>
  <si>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</si>
  <si>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</si>
  <si>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</si>
  <si>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</si>
  <si>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</si>
  <si>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</si>
  <si>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</si>
  <si>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</si>
  <si>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</si>
  <si>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</si>
  <si>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</si>
  <si>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</si>
  <si>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</si>
  <si>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</si>
  <si>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</si>
  <si>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</si>
  <si>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</si>
  <si>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</si>
  <si>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</si>
  <si>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</si>
  <si>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</si>
  <si>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</si>
  <si>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</si>
  <si>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</si>
  <si>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</si>
  <si>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</si>
  <si>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</si>
  <si>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</si>
  <si>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</si>
  <si>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</si>
  <si>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</si>
  <si>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</si>
  <si>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</si>
  <si>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</si>
  <si>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</si>
  <si>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</si>
  <si>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</si>
  <si>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</si>
  <si>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</si>
  <si>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</si>
  <si>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</si>
  <si>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</si>
  <si>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</si>
  <si>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</si>
  <si>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</si>
  <si>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</si>
  <si>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</si>
  <si>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</si>
  <si>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</si>
  <si>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</si>
  <si>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</si>
  <si>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</si>
  <si>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</si>
  <si>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</si>
  <si>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</si>
  <si>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</si>
  <si>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</si>
  <si>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</si>
  <si>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</si>
  <si>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</si>
  <si>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</si>
  <si>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</si>
  <si>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</si>
  <si>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</si>
  <si>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</si>
  <si>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</si>
  <si>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</si>
  <si>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</si>
  <si>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</si>
  <si>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</si>
  <si>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</si>
  <si>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</si>
  <si>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</si>
  <si>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</si>
  <si>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</si>
  <si>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</si>
  <si>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</si>
  <si>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</si>
  <si>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</si>
  <si>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</si>
  <si>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</si>
  <si>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</si>
  <si>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</si>
  <si>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</si>
  <si>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</si>
  <si>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</si>
  <si>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</si>
  <si>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</si>
  <si>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</si>
  <si>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</si>
  <si>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</si>
  <si>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</si>
  <si>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</si>
  <si>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</si>
  <si>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</si>
  <si>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</si>
  <si>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</si>
  <si>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</si>
  <si>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</si>
  <si>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</si>
  <si>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</si>
  <si>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</si>
  <si>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</si>
  <si>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</si>
  <si>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</si>
  <si>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</si>
  <si>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</si>
  <si>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</si>
  <si>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</si>
  <si>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</si>
  <si>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</si>
  <si>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</si>
  <si>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</si>
  <si>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</si>
  <si>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</si>
  <si>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</si>
  <si>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</si>
  <si>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</si>
  <si>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</si>
  <si>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</si>
  <si>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</si>
  <si>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</si>
  <si>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</si>
  <si>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</si>
  <si>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</si>
  <si>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</si>
  <si>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</si>
  <si>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</si>
  <si>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</si>
  <si>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</si>
  <si>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</si>
  <si>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</si>
  <si>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</si>
  <si>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</si>
  <si>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</si>
  <si>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</si>
  <si>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</si>
  <si>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</si>
  <si>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</si>
  <si>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</si>
  <si>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</si>
  <si>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</si>
  <si>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</si>
  <si>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</si>
  <si>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</si>
  <si>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</si>
  <si>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</si>
  <si>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</si>
  <si>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</si>
  <si>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</si>
  <si>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</si>
  <si>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</si>
  <si>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</si>
  <si>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</si>
  <si>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</si>
  <si>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</si>
  <si>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</si>
  <si>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</si>
  <si>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</si>
  <si>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</si>
  <si>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</si>
  <si>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</si>
  <si>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</si>
  <si>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</si>
  <si>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</si>
  <si>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</si>
  <si>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</si>
  <si>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</si>
  <si>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</si>
  <si>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</si>
  <si>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</si>
  <si>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</si>
  <si>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</si>
  <si>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</si>
  <si>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</si>
  <si>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</si>
  <si>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</si>
  <si>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</si>
  <si>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</si>
  <si>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</si>
  <si>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</si>
  <si>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</si>
  <si>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</si>
  <si>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</si>
  <si>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</si>
  <si>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</si>
  <si>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</si>
  <si>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</si>
  <si>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</si>
  <si>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</si>
  <si>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</si>
  <si>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</si>
  <si>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</si>
  <si>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</si>
  <si>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</si>
  <si>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</si>
  <si>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</si>
  <si>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</si>
  <si>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</si>
  <si>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</si>
  <si>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</si>
  <si>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</si>
  <si>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</si>
  <si>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</si>
  <si>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</si>
  <si>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</si>
  <si>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</si>
  <si>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</si>
  <si>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</si>
  <si>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</si>
  <si>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</si>
  <si>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</si>
  <si>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</si>
  <si>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</si>
  <si>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</si>
  <si>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</si>
  <si>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</si>
  <si>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</si>
  <si>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</si>
  <si>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</si>
  <si>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</si>
  <si>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</si>
  <si>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</si>
  <si>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</si>
  <si>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</si>
  <si>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</si>
  <si>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</si>
  <si>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</si>
  <si>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</si>
  <si>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</si>
  <si>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</si>
  <si>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</si>
  <si>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</si>
  <si>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</si>
  <si>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</si>
  <si>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</si>
  <si>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</si>
  <si>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</si>
  <si>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</si>
  <si>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</si>
  <si>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</si>
  <si>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</si>
  <si>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</si>
  <si>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</si>
  <si>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</si>
  <si>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</si>
  <si>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</si>
  <si>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</si>
  <si>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</si>
  <si>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</si>
  <si>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</si>
  <si>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</si>
  <si>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</si>
  <si>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</si>
  <si>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</si>
  <si>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</si>
  <si>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</si>
  <si>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</si>
  <si>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</si>
  <si>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</si>
  <si>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</si>
  <si>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</si>
  <si>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</si>
  <si>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</si>
  <si>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</si>
  <si>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</si>
  <si>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</si>
  <si>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</si>
  <si>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</si>
  <si>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</si>
  <si>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</si>
  <si>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</si>
  <si>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</si>
  <si>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</si>
  <si>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</si>
  <si>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</si>
  <si>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</si>
  <si>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</si>
  <si>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</si>
  <si>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</si>
  <si>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</si>
  <si>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</si>
  <si>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</si>
  <si>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</si>
  <si>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</si>
  <si>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</si>
  <si>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</si>
  <si>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</si>
  <si>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</si>
  <si>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</si>
  <si>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</si>
  <si>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</si>
  <si>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</si>
  <si>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</si>
  <si>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</si>
  <si>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</si>
  <si>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</si>
  <si>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</si>
  <si>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</si>
  <si>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</si>
  <si>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</si>
  <si>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</si>
  <si>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</si>
  <si>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</si>
  <si>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</si>
  <si>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</si>
  <si>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</si>
  <si>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</si>
  <si>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</si>
  <si>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</si>
  <si>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</si>
  <si>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</si>
  <si>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</si>
  <si>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</si>
  <si>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</si>
  <si>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</si>
  <si>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</si>
  <si>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</si>
  <si>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</si>
  <si>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</si>
  <si>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</si>
  <si>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</si>
  <si>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</si>
  <si>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</si>
  <si>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</si>
  <si>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</si>
  <si>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</si>
  <si>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</si>
  <si>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</si>
  <si>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</si>
  <si>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</si>
  <si>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</si>
  <si>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</si>
  <si>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</si>
  <si>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</si>
  <si>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</si>
  <si>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</si>
  <si>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</si>
  <si>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</si>
  <si>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</si>
  <si>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</si>
  <si>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</si>
  <si>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</si>
  <si>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</si>
  <si>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</si>
  <si>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</si>
  <si>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</si>
  <si>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</si>
  <si>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</si>
  <si>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</si>
  <si>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</si>
  <si>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</si>
  <si>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</si>
  <si>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</si>
  <si>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</si>
  <si>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</si>
  <si>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</si>
  <si>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</si>
  <si>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</si>
  <si>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</si>
  <si>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</si>
  <si>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</si>
  <si>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</si>
  <si>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</si>
  <si>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</si>
  <si>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</si>
  <si>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</si>
  <si>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</si>
  <si>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</si>
  <si>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</si>
  <si>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</si>
  <si>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</si>
  <si>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</si>
  <si>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</si>
  <si>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</si>
  <si>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</si>
  <si>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</si>
  <si>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</si>
  <si>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</si>
  <si>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</si>
  <si>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</si>
  <si>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</si>
  <si>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</si>
  <si>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</si>
  <si>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</si>
  <si>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</si>
  <si>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</si>
  <si>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</si>
  <si>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</si>
  <si>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</si>
  <si>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</si>
  <si>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</si>
  <si>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</si>
  <si>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</si>
  <si>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</si>
  <si>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</si>
  <si>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</si>
  <si>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</si>
  <si>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</si>
  <si>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</si>
  <si>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</si>
  <si>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</si>
  <si>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</si>
  <si>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</si>
  <si>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</si>
  <si>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</si>
  <si>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</si>
  <si>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</si>
  <si>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</si>
  <si>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</si>
  <si>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</si>
  <si>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</si>
  <si>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</si>
  <si>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</si>
  <si>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</si>
  <si>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</si>
  <si>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</si>
  <si>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</si>
  <si>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</si>
  <si>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</si>
  <si>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</si>
  <si>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</si>
  <si>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</si>
  <si>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</si>
  <si>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</si>
  <si>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</si>
  <si>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</si>
  <si>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</si>
  <si>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</si>
  <si>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</si>
  <si>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</si>
  <si>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</si>
  <si>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</si>
  <si>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</si>
  <si>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</si>
  <si>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</si>
  <si>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</si>
  <si>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</si>
  <si>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</si>
  <si>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</si>
  <si>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</si>
  <si>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</si>
  <si>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</si>
  <si>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</si>
  <si>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</si>
  <si>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</si>
  <si>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</si>
  <si>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</si>
  <si>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</si>
  <si>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</si>
  <si>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</si>
  <si>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</si>
  <si>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</si>
  <si>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</si>
  <si>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</si>
  <si>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</si>
  <si>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</si>
  <si>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</si>
  <si>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</si>
  <si>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</si>
  <si>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</si>
  <si>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</si>
  <si>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</si>
  <si>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</si>
  <si>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</si>
  <si>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</si>
  <si>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</si>
  <si>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</si>
  <si>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</si>
  <si>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</si>
  <si>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</si>
  <si>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</si>
  <si>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</si>
  <si>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</si>
  <si>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</si>
  <si>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</si>
  <si>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</si>
  <si>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</si>
  <si>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</si>
  <si>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</si>
  <si>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</si>
  <si>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</si>
  <si>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</si>
  <si>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</si>
  <si>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</si>
  <si>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</si>
  <si>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</si>
  <si>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</si>
  <si>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</si>
  <si>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</si>
  <si>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</si>
  <si>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</si>
  <si>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</si>
  <si>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</si>
  <si>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</si>
  <si>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</si>
  <si>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</si>
  <si>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</si>
  <si>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</si>
  <si>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</si>
  <si>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</si>
  <si>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</si>
  <si>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</si>
  <si>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</si>
  <si>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</si>
  <si>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</si>
  <si>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</si>
  <si>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</si>
  <si>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</si>
  <si>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</si>
  <si>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</si>
  <si>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</si>
  <si>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</si>
  <si>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</si>
  <si>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</si>
  <si>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</si>
  <si>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</si>
  <si>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</si>
  <si>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</si>
  <si>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</si>
  <si>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</si>
  <si>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</si>
  <si>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</si>
  <si>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</si>
  <si>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</si>
  <si>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</si>
  <si>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</si>
  <si>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</si>
  <si>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</si>
  <si>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</si>
  <si>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</si>
  <si>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</si>
  <si>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</si>
  <si>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</si>
  <si>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</si>
  <si>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</si>
  <si>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</si>
  <si>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</si>
  <si>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</si>
  <si>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</si>
  <si>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</si>
  <si>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</si>
  <si>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</si>
  <si>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</si>
  <si>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</si>
  <si>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</si>
  <si>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</si>
  <si>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</si>
  <si>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</si>
  <si>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</si>
  <si>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</si>
  <si>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</si>
  <si>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</si>
  <si>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</si>
  <si>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</si>
  <si>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</si>
  <si>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</si>
  <si>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</si>
  <si>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</si>
  <si>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</si>
  <si>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</si>
  <si>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</si>
  <si>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</si>
  <si>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</si>
  <si>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</si>
  <si>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</si>
  <si>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</si>
  <si>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</si>
  <si>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</si>
  <si>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</si>
  <si>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</si>
  <si>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</si>
  <si>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</si>
  <si>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</si>
  <si>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</si>
  <si>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</si>
  <si>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</si>
  <si>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</si>
  <si>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</si>
  <si>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</si>
  <si>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</si>
  <si>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</si>
  <si>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</si>
  <si>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</si>
  <si>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</si>
  <si>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</si>
  <si>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</si>
  <si>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</si>
  <si>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</si>
  <si>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</si>
  <si>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</si>
  <si>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</si>
  <si>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</si>
  <si>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</si>
  <si>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</si>
  <si>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</si>
  <si>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</si>
  <si>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</si>
  <si>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</si>
  <si>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</si>
  <si>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</si>
  <si>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</si>
  <si>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</si>
  <si>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</si>
  <si>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</si>
  <si>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</si>
  <si>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</si>
  <si>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</si>
  <si>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</si>
  <si>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</si>
  <si>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</si>
  <si>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</si>
  <si>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</si>
  <si>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</si>
  <si>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</si>
  <si>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</si>
  <si>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</si>
  <si>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</si>
  <si>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</si>
  <si>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</si>
  <si>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</si>
  <si>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</si>
  <si>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</si>
  <si>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</si>
  <si>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</si>
  <si>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</si>
  <si>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</si>
  <si>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</si>
  <si>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</si>
  <si>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</si>
  <si>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</si>
  <si>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</si>
  <si>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</si>
  <si>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</si>
  <si>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</si>
  <si>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</si>
  <si>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</si>
  <si>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</si>
  <si>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</si>
  <si>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</si>
  <si>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</si>
  <si>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</si>
  <si>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</si>
  <si>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</si>
  <si>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</si>
  <si>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</si>
  <si>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</si>
  <si>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</si>
  <si>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</si>
  <si>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</si>
  <si>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</si>
  <si>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</si>
  <si>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</si>
  <si>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</si>
  <si>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</si>
  <si>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</si>
  <si>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</si>
  <si>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</si>
  <si>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</si>
  <si>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</si>
  <si>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</si>
  <si>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</si>
  <si>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</si>
  <si>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</si>
  <si>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</si>
  <si>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</si>
  <si>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</si>
  <si>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</si>
  <si>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</si>
  <si>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</si>
  <si>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</si>
  <si>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</si>
  <si>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</si>
  <si>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</si>
  <si>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</si>
  <si>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</si>
  <si>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</si>
  <si>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</si>
  <si>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</si>
  <si>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</si>
  <si>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</si>
  <si>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</si>
  <si>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</si>
  <si>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</si>
  <si>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</si>
  <si>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</si>
  <si>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</si>
  <si>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</si>
  <si>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</si>
  <si>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</si>
  <si>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</si>
  <si>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</si>
  <si>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</si>
  <si>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</si>
  <si>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</si>
  <si>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</si>
  <si>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</si>
  <si>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</si>
  <si>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</si>
  <si>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</si>
  <si>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</si>
  <si>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</si>
  <si>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</si>
  <si>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</si>
  <si>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</si>
  <si>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</si>
  <si>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</si>
  <si>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</si>
  <si>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</si>
  <si>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</si>
  <si>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</si>
  <si>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</si>
  <si>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</si>
  <si>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</si>
  <si>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</si>
  <si>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</si>
  <si>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</si>
  <si>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</si>
  <si>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</si>
  <si>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</si>
  <si>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</si>
  <si>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</si>
  <si>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</si>
  <si>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</si>
  <si>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</si>
  <si>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</si>
  <si>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</si>
  <si>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</si>
  <si>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</si>
  <si>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</si>
  <si>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</si>
  <si>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</si>
  <si>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</si>
  <si>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</si>
  <si>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</si>
  <si>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</si>
  <si>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</si>
  <si>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</si>
  <si>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</si>
  <si>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</si>
  <si>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</si>
  <si>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</si>
  <si>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</si>
  <si>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</si>
  <si>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</si>
  <si>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</si>
  <si>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</si>
  <si>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</si>
  <si>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</si>
  <si>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</si>
  <si>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</si>
  <si>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</si>
  <si>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</si>
  <si>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</si>
  <si>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</si>
  <si>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</si>
  <si>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</si>
  <si>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</si>
  <si>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</si>
  <si>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</si>
  <si>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</si>
  <si>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</si>
  <si>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</si>
  <si>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</si>
  <si>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</si>
  <si>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</si>
  <si>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</si>
  <si>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</si>
  <si>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</si>
  <si>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</si>
  <si>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</si>
  <si>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</si>
  <si>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</si>
  <si>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</si>
  <si>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</si>
  <si>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</si>
  <si>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</si>
  <si>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</si>
  <si>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</si>
  <si>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</si>
  <si>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</si>
  <si>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</si>
  <si>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</si>
  <si>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</si>
  <si>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</si>
  <si>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</si>
  <si>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</si>
  <si>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</si>
  <si>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</si>
  <si>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</si>
  <si>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</si>
  <si>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</si>
  <si>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</si>
  <si>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</si>
  <si>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</si>
  <si>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</si>
  <si>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</si>
  <si>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</si>
  <si>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</si>
  <si>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</si>
  <si>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</si>
  <si>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</si>
  <si>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</si>
  <si>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</si>
  <si>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</si>
  <si>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</si>
  <si>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</si>
  <si>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</si>
  <si>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</si>
  <si>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</si>
  <si>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</si>
  <si>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</si>
  <si>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</si>
  <si>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</si>
  <si>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</si>
  <si>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</si>
  <si>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</si>
  <si>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</si>
  <si>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</si>
  <si>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</si>
  <si>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</si>
  <si>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</si>
  <si>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</si>
  <si>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</si>
  <si>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</si>
  <si>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</si>
  <si>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</si>
  <si>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</si>
  <si>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</si>
  <si>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</si>
  <si>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</si>
  <si>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</si>
  <si>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</si>
  <si>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</si>
  <si>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</si>
  <si>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</si>
  <si>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</si>
  <si>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</si>
  <si>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</si>
  <si>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</si>
  <si>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</si>
  <si>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</si>
  <si>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</si>
  <si>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</si>
  <si>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</si>
  <si>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</si>
  <si>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</si>
  <si>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</si>
  <si>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</si>
  <si>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</si>
  <si>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</si>
  <si>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</si>
  <si>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</si>
  <si>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</si>
  <si>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</si>
  <si>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</si>
  <si>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</si>
  <si>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</si>
  <si>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</si>
  <si>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</si>
  <si>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</si>
  <si>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</si>
  <si>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</si>
  <si>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</si>
  <si>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</si>
  <si>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</si>
  <si>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</si>
  <si>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</si>
  <si>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</si>
  <si>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</si>
  <si>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</si>
  <si>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</si>
  <si>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</si>
  <si>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</si>
  <si>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</si>
  <si>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</si>
  <si>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</si>
  <si>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</si>
  <si>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</si>
  <si>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</si>
  <si>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</si>
  <si>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</si>
  <si>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</si>
  <si>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</si>
  <si>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</si>
  <si>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</si>
  <si>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</si>
  <si>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</si>
  <si>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</si>
  <si>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</si>
  <si>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</si>
  <si>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</si>
  <si>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</si>
  <si>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</si>
  <si>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</si>
  <si>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</si>
  <si>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</si>
  <si>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</si>
  <si>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</si>
  <si>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</si>
  <si>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</si>
  <si>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</si>
  <si>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</si>
  <si>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</si>
  <si>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</si>
  <si>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</si>
  <si>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</si>
  <si>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</si>
  <si>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</si>
  <si>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</si>
  <si>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</si>
  <si>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</si>
  <si>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</si>
  <si>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</si>
  <si>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</si>
  <si>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</si>
  <si>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</si>
  <si>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</si>
  <si>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</si>
  <si>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</si>
  <si>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</si>
  <si>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</si>
  <si>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</si>
  <si>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</si>
  <si>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</si>
  <si>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</si>
  <si>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</si>
  <si>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</si>
  <si>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</si>
  <si>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</si>
  <si>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</si>
  <si>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</si>
  <si>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</si>
  <si>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</si>
  <si>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</si>
  <si>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</si>
  <si>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</si>
  <si>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</si>
  <si>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</si>
  <si>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</si>
  <si>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</si>
  <si>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</si>
  <si>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</si>
  <si>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</si>
  <si>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</si>
  <si>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</si>
  <si>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</si>
  <si>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</si>
  <si>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</si>
  <si>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</si>
  <si>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</si>
  <si>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</si>
  <si>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</si>
  <si>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</si>
  <si>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</si>
  <si>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</si>
  <si>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</si>
  <si>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</si>
  <si>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</si>
  <si>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</si>
  <si>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</si>
  <si>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</si>
  <si>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</si>
  <si>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</si>
  <si>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</si>
  <si>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</si>
  <si>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</si>
  <si>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</si>
  <si>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</si>
  <si>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</si>
  <si>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</si>
  <si>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</si>
  <si>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</si>
  <si>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</si>
  <si>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</si>
  <si>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</si>
  <si>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</si>
  <si>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</si>
  <si>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</si>
  <si>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</si>
  <si>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</si>
  <si>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</si>
  <si>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</si>
  <si>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</si>
  <si>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</si>
  <si>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</si>
  <si>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</si>
  <si>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</si>
  <si>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</si>
  <si>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</si>
  <si>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</si>
  <si>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</si>
  <si>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</si>
  <si>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</si>
  <si>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</si>
  <si>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</si>
  <si>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</si>
  <si>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</si>
  <si>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</si>
  <si>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</si>
  <si>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</si>
  <si>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</si>
  <si>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</si>
  <si>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</si>
  <si>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</si>
  <si>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</si>
  <si>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</si>
  <si>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</si>
  <si>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</si>
  <si>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</si>
  <si>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</si>
  <si>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</si>
  <si>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</si>
  <si>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</si>
  <si>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</si>
  <si>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</si>
  <si>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</si>
  <si>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</si>
  <si>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</si>
  <si>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</si>
  <si>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</si>
  <si>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</si>
  <si>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</si>
  <si>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</si>
  <si>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</si>
  <si>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</si>
  <si>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</si>
  <si>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</si>
  <si>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</si>
  <si>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</si>
  <si>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</si>
  <si>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</si>
  <si>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</si>
  <si>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</si>
  <si>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</si>
  <si>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</si>
  <si>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</si>
  <si>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</si>
  <si>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</si>
  <si>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</si>
  <si>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</si>
  <si>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</si>
  <si>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</si>
  <si>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</si>
  <si>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</si>
  <si>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</si>
  <si>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</si>
  <si>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</si>
  <si>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</si>
  <si>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</si>
  <si>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</si>
  <si>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</si>
  <si>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</si>
  <si>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</si>
  <si>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</si>
  <si>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</si>
  <si>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</si>
  <si>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</si>
  <si>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</si>
  <si>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</si>
  <si>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</si>
  <si>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</si>
  <si>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</si>
  <si>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</si>
  <si>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</si>
  <si>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</si>
  <si>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</si>
  <si>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</si>
  <si>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</si>
  <si>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</si>
  <si>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</si>
  <si>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</si>
  <si>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</si>
  <si>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</si>
  <si>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</si>
  <si>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</si>
  <si>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</si>
  <si>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</si>
  <si>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</si>
  <si>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</si>
  <si>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</si>
  <si>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</si>
  <si>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</si>
  <si>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</si>
  <si>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</si>
  <si>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</si>
  <si>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</si>
  <si>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</si>
  <si>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</si>
  <si>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</si>
  <si>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</si>
  <si>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</si>
  <si>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</si>
  <si>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</si>
  <si>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</si>
  <si>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</si>
  <si>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</si>
  <si>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</si>
  <si>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</si>
  <si>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</si>
  <si>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</si>
  <si>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</si>
  <si>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</si>
  <si>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</si>
  <si>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</si>
  <si>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</si>
  <si>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</si>
  <si>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</si>
  <si>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</si>
  <si>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</si>
  <si>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</si>
  <si>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</si>
  <si>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</si>
  <si>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</si>
  <si>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</si>
  <si>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</si>
  <si>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</si>
  <si>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</si>
  <si>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</si>
  <si>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</si>
  <si>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</si>
  <si>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</si>
  <si>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</si>
  <si>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</si>
  <si>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</si>
  <si>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</si>
  <si>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</si>
  <si>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</si>
  <si>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</si>
  <si>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</si>
  <si>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</si>
  <si>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</si>
  <si>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</si>
  <si>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</si>
  <si>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</si>
  <si>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</si>
  <si>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</si>
  <si>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</si>
  <si>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</si>
  <si>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</si>
  <si>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</si>
  <si>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</si>
  <si>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</si>
  <si>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</si>
  <si>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</si>
  <si>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</si>
  <si>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</si>
  <si>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</si>
  <si>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</si>
  <si>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</si>
  <si>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</si>
  <si>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</si>
  <si>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</si>
  <si>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</si>
  <si>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</si>
  <si>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</si>
  <si>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</si>
  <si>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</si>
  <si>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</si>
  <si>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</si>
  <si>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</si>
  <si>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</si>
  <si>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</si>
  <si>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</si>
  <si>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</si>
  <si>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</si>
  <si>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</si>
  <si>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</si>
  <si>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</si>
  <si>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</si>
  <si>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</si>
  <si>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</si>
  <si>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</si>
  <si>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</si>
  <si>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</si>
  <si>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</si>
  <si>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</si>
  <si>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</si>
  <si>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</si>
  <si>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</si>
  <si>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</si>
  <si>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</si>
  <si>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</si>
  <si>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</si>
  <si>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</si>
  <si>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</si>
  <si>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</si>
  <si>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</si>
  <si>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</si>
  <si>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</si>
  <si>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</si>
  <si>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</si>
  <si>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</si>
  <si>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</si>
  <si>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</si>
  <si>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</si>
  <si>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</si>
  <si>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</si>
  <si>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</si>
  <si>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</si>
  <si>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</si>
  <si>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</si>
  <si>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</si>
  <si>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</si>
  <si>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</si>
  <si>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</si>
  <si>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</si>
  <si>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</si>
  <si>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</si>
  <si>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</si>
  <si>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</si>
  <si>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</si>
  <si>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</si>
  <si>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</si>
  <si>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</si>
  <si>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</si>
  <si>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</si>
  <si>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</si>
  <si>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</si>
  <si>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</si>
  <si>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</si>
  <si>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</si>
  <si>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</si>
  <si>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</si>
  <si>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</si>
  <si>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</si>
  <si>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</si>
  <si>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</si>
  <si>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</si>
  <si>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</si>
  <si>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</si>
  <si>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</si>
  <si>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</si>
  <si>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</si>
  <si>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</si>
  <si>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</si>
  <si>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</si>
  <si>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</si>
  <si>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</si>
  <si>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</si>
  <si>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</si>
  <si>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</si>
  <si>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</si>
  <si>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</si>
  <si>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</si>
  <si>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</si>
  <si>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</si>
  <si>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</si>
  <si>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</si>
  <si>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</si>
  <si>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</si>
  <si>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</si>
  <si>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</si>
  <si>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</si>
  <si>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</si>
  <si>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</si>
  <si>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</si>
  <si>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</si>
  <si>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</si>
  <si>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</si>
  <si>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</si>
  <si>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</si>
  <si>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</si>
  <si>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</si>
  <si>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</si>
  <si>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</si>
  <si>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</si>
  <si>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</si>
  <si>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</si>
  <si>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</si>
  <si>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</si>
  <si>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</si>
  <si>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</si>
  <si>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</si>
  <si>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</si>
  <si>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</si>
  <si>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</si>
  <si>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</si>
  <si>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</si>
  <si>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</si>
  <si>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</si>
  <si>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</si>
  <si>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</si>
  <si>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</si>
  <si>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</si>
  <si>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</si>
  <si>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</si>
  <si>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</si>
  <si>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</si>
  <si>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</si>
  <si>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</si>
  <si>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</si>
  <si>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</si>
  <si>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</si>
  <si>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</si>
  <si>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</si>
  <si>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</si>
  <si>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</si>
  <si>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</si>
  <si>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</si>
  <si>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</si>
  <si>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</si>
  <si>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</si>
  <si>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</si>
  <si>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</si>
  <si>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</si>
  <si>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</si>
  <si>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</si>
  <si>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</si>
  <si>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</si>
  <si>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</si>
  <si>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</si>
  <si>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</si>
  <si>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</si>
  <si>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</si>
  <si>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</si>
  <si>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</si>
  <si>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</si>
  <si>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</si>
  <si>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</si>
  <si>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</si>
  <si>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</si>
  <si>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</si>
  <si>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</si>
  <si>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</si>
  <si>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</si>
  <si>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</si>
  <si>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</si>
  <si>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</si>
  <si>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</si>
  <si>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</si>
  <si>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</si>
  <si>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</si>
  <si>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</si>
  <si>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</si>
  <si>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</si>
  <si>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</si>
  <si>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</si>
  <si>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</si>
  <si>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</si>
  <si>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</si>
  <si>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</si>
  <si>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</si>
  <si>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</si>
  <si>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</si>
  <si>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</si>
  <si>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</si>
  <si>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</si>
  <si>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</si>
  <si>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</si>
  <si>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</si>
  <si>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</si>
  <si>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</si>
  <si>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</si>
  <si>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</si>
  <si>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</si>
  <si>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</si>
  <si>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</si>
  <si>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</si>
  <si>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</si>
  <si>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</si>
  <si>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</si>
  <si>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</si>
  <si>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</si>
  <si>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</si>
  <si>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</si>
  <si>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</si>
  <si>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</si>
  <si>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</si>
  <si>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</si>
  <si>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</si>
  <si>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</si>
  <si>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</si>
  <si>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</si>
  <si>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</si>
  <si>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</si>
  <si>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</si>
  <si>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</si>
  <si>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</si>
  <si>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</si>
  <si>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</si>
  <si>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</si>
  <si>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</si>
  <si>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</si>
  <si>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</si>
  <si>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</si>
  <si>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</si>
  <si>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</si>
  <si>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</si>
  <si>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</si>
  <si>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</si>
  <si>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</si>
  <si>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</si>
  <si>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</si>
  <si>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</si>
  <si>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</si>
  <si>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</si>
  <si>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</si>
  <si>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</si>
  <si>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</si>
  <si>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</si>
  <si>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</si>
  <si>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</si>
  <si>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</si>
  <si>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</si>
  <si>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</si>
  <si>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</si>
  <si>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</si>
  <si>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</si>
  <si>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</si>
  <si>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</si>
  <si>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</si>
  <si>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</si>
  <si>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</si>
  <si>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</si>
  <si>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</si>
  <si>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</si>
  <si>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</si>
  <si>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</si>
  <si>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</si>
  <si>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</si>
  <si>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</si>
  <si>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</si>
  <si>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</si>
  <si>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</si>
  <si>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</si>
  <si>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</si>
  <si>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</si>
  <si>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</si>
  <si>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</si>
  <si>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</si>
  <si>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</si>
  <si>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</si>
  <si>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</si>
  <si>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</si>
  <si>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</si>
  <si>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</si>
  <si>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</si>
  <si>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</si>
  <si>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</si>
  <si>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</si>
  <si>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</si>
  <si>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</si>
  <si>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</si>
  <si>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</si>
  <si>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</si>
  <si>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</si>
  <si>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</si>
  <si>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</si>
  <si>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</si>
  <si>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</si>
  <si>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</si>
  <si>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</si>
  <si>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</si>
  <si>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</si>
  <si>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</si>
  <si>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</si>
  <si>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</si>
  <si>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</si>
  <si>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</si>
  <si>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</si>
  <si>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</si>
  <si>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</si>
  <si>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</si>
  <si>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</si>
  <si>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</si>
  <si>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</si>
  <si>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</si>
  <si>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</si>
  <si>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</si>
  <si>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</si>
  <si>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</si>
  <si>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</si>
  <si>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</si>
  <si>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</si>
  <si>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</si>
  <si>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</si>
  <si>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</si>
  <si>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</si>
  <si>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</si>
  <si>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</si>
  <si>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</si>
  <si>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</si>
  <si>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</si>
  <si>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</si>
  <si>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</si>
  <si>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</si>
  <si>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</si>
  <si>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</si>
  <si>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</si>
  <si>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</si>
  <si>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</si>
  <si>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</si>
  <si>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</si>
  <si>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</si>
  <si>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</si>
  <si>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</si>
  <si>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</si>
  <si>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</si>
  <si>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</si>
  <si>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</si>
  <si>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</si>
  <si>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</si>
  <si>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</si>
  <si>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</si>
  <si>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</si>
  <si>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</si>
  <si>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</si>
  <si>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</si>
  <si>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</si>
  <si>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</si>
  <si>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</si>
  <si>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</si>
  <si>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</si>
  <si>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</si>
  <si>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</si>
  <si>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</si>
  <si>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</si>
  <si>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</si>
  <si>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</si>
  <si>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</si>
  <si>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</si>
  <si>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</si>
  <si>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</si>
  <si>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</si>
  <si>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</si>
  <si>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</si>
  <si>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</si>
  <si>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</si>
  <si>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</si>
  <si>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</si>
  <si>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</si>
  <si>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</si>
  <si>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</si>
  <si>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</si>
  <si>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</si>
  <si>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</si>
  <si>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</si>
  <si>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</si>
  <si>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</si>
  <si>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</si>
  <si>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</si>
  <si>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</si>
  <si>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</si>
  <si>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</si>
  <si>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</si>
  <si>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</si>
  <si>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</si>
  <si>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</si>
  <si>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</si>
  <si>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</si>
  <si>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</si>
  <si>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</si>
  <si>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</si>
  <si>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</si>
  <si>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</si>
  <si>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</si>
  <si>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</si>
  <si>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</si>
  <si>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</si>
  <si>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</si>
  <si>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</si>
  <si>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</si>
  <si>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</si>
  <si>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</si>
  <si>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</si>
  <si>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</si>
  <si>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</si>
  <si>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</si>
  <si>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</si>
  <si>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</si>
  <si>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</si>
  <si>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</si>
  <si>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</si>
  <si>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</si>
  <si>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</si>
  <si>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</si>
  <si>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</si>
  <si>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</si>
  <si>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</si>
  <si>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</si>
  <si>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</si>
  <si>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</si>
  <si>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</si>
  <si>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</si>
  <si>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</si>
  <si>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</si>
  <si>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</si>
  <si>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</si>
  <si>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</si>
  <si>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</si>
  <si>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</si>
  <si>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</si>
  <si>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</si>
  <si>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</si>
  <si>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</si>
  <si>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</si>
  <si>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</si>
  <si>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</si>
  <si>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</si>
  <si>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</si>
  <si>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</si>
  <si>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</si>
  <si>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</si>
  <si>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</si>
  <si>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</si>
  <si>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</si>
  <si>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</si>
  <si>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</si>
  <si>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</si>
  <si>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</si>
  <si>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</si>
  <si>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</si>
  <si>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</si>
  <si>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</si>
  <si>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</si>
  <si>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</si>
  <si>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</si>
  <si>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</si>
  <si>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</si>
  <si>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</si>
  <si>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</si>
  <si>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</si>
  <si>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</si>
  <si>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</si>
  <si>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</si>
  <si>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</si>
  <si>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</si>
  <si>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</si>
  <si>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</si>
  <si>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</si>
  <si>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</si>
  <si>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</si>
  <si>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</si>
  <si>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</si>
  <si>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</si>
  <si>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</si>
  <si>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</si>
  <si>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</si>
  <si>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</si>
  <si>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</si>
  <si>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</si>
  <si>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</si>
  <si>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</si>
  <si>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</si>
  <si>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</si>
  <si>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</si>
  <si>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</si>
  <si>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</si>
  <si>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</si>
  <si>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</si>
  <si>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</si>
  <si>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</si>
  <si>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</si>
  <si>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</si>
  <si>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</si>
  <si>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</si>
  <si>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</si>
  <si>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</si>
  <si>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</si>
  <si>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</si>
  <si>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</si>
  <si>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</si>
  <si>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</si>
  <si>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</si>
  <si>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</si>
  <si>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</si>
  <si>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</si>
  <si>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</si>
  <si>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</si>
  <si>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</si>
  <si>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</si>
  <si>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</si>
  <si>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</si>
  <si>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</si>
  <si>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</si>
  <si>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</si>
  <si>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</si>
  <si>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</si>
  <si>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</si>
  <si>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</si>
  <si>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</si>
  <si>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</si>
  <si>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</si>
  <si>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</si>
  <si>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</si>
  <si>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</si>
  <si>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</si>
  <si>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</si>
  <si>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</si>
  <si>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</si>
  <si>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</si>
  <si>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</si>
  <si>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</si>
  <si>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</si>
  <si>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</si>
  <si>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</si>
  <si>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</si>
  <si>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</si>
  <si>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</si>
  <si>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</si>
  <si>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</si>
  <si>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</si>
  <si>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</si>
  <si>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</si>
  <si>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</si>
  <si>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</si>
  <si>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</si>
  <si>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</si>
  <si>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</si>
  <si>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</si>
  <si>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</si>
  <si>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</si>
  <si>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</si>
  <si>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</si>
  <si>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</si>
  <si>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</si>
  <si>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</si>
  <si>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</si>
  <si>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</si>
  <si>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</si>
  <si>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</si>
  <si>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</si>
  <si>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</si>
  <si>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</si>
  <si>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</si>
  <si>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</si>
  <si>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</si>
  <si>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</si>
  <si>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</si>
  <si>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</si>
  <si>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</si>
  <si>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</si>
  <si>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</si>
  <si>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</si>
  <si>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</si>
  <si>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</si>
  <si>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</si>
  <si>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</si>
  <si>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</si>
  <si>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</si>
  <si>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</si>
  <si>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</si>
  <si>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</si>
  <si>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</si>
  <si>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</si>
  <si>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</si>
  <si>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</si>
  <si>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</si>
  <si>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</si>
  <si>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</si>
  <si>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</si>
  <si>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</si>
  <si>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</si>
  <si>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</si>
  <si>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</si>
  <si>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</si>
  <si>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</si>
  <si>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</si>
  <si>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</si>
  <si>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</si>
  <si>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</si>
  <si>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</si>
  <si>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</si>
  <si>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</si>
  <si>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</si>
  <si>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</si>
  <si>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</si>
  <si>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</si>
  <si>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</si>
  <si>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</si>
  <si>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</si>
  <si>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</si>
  <si>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</si>
  <si>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</si>
  <si>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</si>
  <si>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</si>
  <si>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</si>
  <si>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</si>
  <si>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</si>
  <si>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</si>
  <si>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</si>
  <si>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</si>
  <si>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</si>
  <si>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</si>
  <si>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</si>
  <si>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</si>
  <si>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</si>
  <si>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</si>
  <si>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</si>
  <si>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</si>
  <si>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</si>
  <si>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</si>
  <si>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</si>
  <si>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</si>
  <si>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</si>
  <si>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</si>
  <si>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</si>
  <si>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</si>
  <si>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</si>
  <si>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</si>
  <si>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</si>
  <si>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</si>
  <si>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</si>
  <si>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</si>
  <si>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</si>
  <si>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</si>
  <si>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</si>
  <si>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</si>
  <si>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</si>
  <si>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</si>
  <si>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</si>
  <si>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</si>
  <si>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</si>
  <si>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</si>
  <si>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</si>
  <si>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</si>
  <si>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</si>
  <si>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</si>
  <si>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</si>
  <si>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</si>
  <si>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</si>
  <si>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</si>
  <si>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</si>
  <si>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</si>
  <si>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</si>
  <si>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</si>
  <si>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</si>
  <si>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</si>
  <si>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</si>
  <si>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</si>
  <si>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</si>
  <si>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</si>
  <si>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</si>
  <si>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</si>
  <si>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</si>
  <si>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</si>
  <si>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</si>
  <si>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</si>
  <si>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</si>
  <si>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</si>
  <si>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</si>
  <si>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</si>
  <si>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</si>
  <si>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</si>
  <si>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</si>
  <si>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</si>
  <si>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</si>
  <si>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</si>
  <si>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</si>
  <si>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</si>
  <si>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</si>
  <si>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</si>
  <si>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</si>
  <si>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</si>
  <si>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</si>
  <si>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</si>
  <si>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</si>
  <si>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</si>
  <si>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</si>
  <si>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</si>
  <si>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</si>
  <si>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</si>
  <si>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</si>
  <si>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</si>
  <si>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</si>
  <si>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</si>
  <si>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</si>
  <si>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</si>
  <si>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</si>
  <si>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</si>
  <si>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</si>
  <si>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</si>
  <si>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</si>
  <si>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</si>
  <si>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</si>
  <si>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</si>
  <si>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</si>
  <si>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</si>
  <si>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</si>
  <si>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</si>
  <si>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</si>
  <si>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</si>
  <si>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</si>
  <si>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</si>
  <si>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</si>
  <si>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</si>
  <si>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</si>
  <si>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</si>
  <si>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</si>
  <si>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</si>
  <si>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</si>
  <si>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</si>
  <si>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</si>
  <si>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</si>
  <si>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</si>
  <si>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</si>
  <si>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</si>
  <si>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</si>
  <si>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</si>
  <si>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</si>
  <si>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</si>
  <si>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</si>
  <si>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</si>
  <si>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</si>
  <si>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</si>
  <si>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</si>
  <si>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</si>
  <si>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</si>
  <si>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</si>
  <si>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</si>
  <si>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</si>
  <si>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</si>
  <si>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</si>
  <si>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</si>
  <si>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</si>
  <si>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</si>
  <si>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</si>
  <si>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</si>
  <si>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</si>
  <si>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</si>
  <si>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</si>
  <si>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</si>
  <si>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</si>
  <si>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</si>
  <si>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</si>
  <si>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</si>
  <si>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</si>
  <si>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</si>
  <si>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</si>
  <si>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</si>
  <si>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</si>
  <si>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</si>
  <si>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</si>
  <si>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</si>
  <si>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</si>
  <si>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</si>
  <si>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</si>
  <si>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</si>
  <si>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</si>
  <si>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</si>
  <si>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</si>
  <si>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</si>
  <si>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</si>
  <si>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</si>
  <si>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</si>
  <si>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</si>
  <si>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</si>
  <si>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</si>
  <si>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</si>
  <si>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</si>
  <si>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</si>
  <si>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</si>
  <si>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</si>
  <si>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</si>
  <si>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</si>
  <si>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</si>
  <si>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</si>
  <si>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</si>
  <si>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</si>
  <si>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</si>
  <si>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</si>
  <si>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</si>
  <si>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</si>
  <si>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</si>
  <si>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</si>
  <si>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</si>
  <si>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</si>
  <si>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</si>
  <si>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</si>
  <si>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</si>
  <si>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</si>
  <si>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</si>
  <si>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</si>
  <si>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</si>
  <si>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</si>
  <si>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</si>
  <si>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</si>
  <si>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</si>
  <si>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</si>
  <si>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</si>
  <si>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</si>
  <si>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</si>
  <si>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</si>
  <si>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</si>
  <si>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</si>
  <si>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</si>
  <si>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</si>
  <si>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</si>
  <si>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</si>
  <si>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</si>
  <si>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</si>
  <si>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</si>
  <si>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</si>
  <si>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</si>
  <si>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</si>
  <si>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</si>
  <si>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</si>
  <si>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</si>
  <si>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</si>
  <si>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</si>
  <si>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</si>
  <si>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</si>
  <si>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</si>
  <si>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</si>
  <si>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</si>
  <si>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</si>
  <si>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</si>
  <si>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</si>
  <si>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</si>
  <si>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</si>
  <si>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</si>
  <si>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</si>
  <si>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</si>
  <si>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</si>
  <si>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</si>
  <si>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</si>
  <si>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</si>
  <si>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</si>
  <si>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</si>
  <si>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</si>
  <si>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</si>
  <si>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</si>
  <si>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</si>
  <si>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</si>
  <si>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</si>
  <si>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</si>
  <si>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</si>
  <si>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</si>
  <si>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</si>
  <si>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</si>
  <si>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</si>
  <si>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</si>
  <si>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</si>
  <si>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</si>
  <si>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</si>
  <si>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</si>
  <si>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</si>
  <si>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</si>
  <si>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</si>
  <si>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</si>
  <si>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</si>
  <si>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</si>
  <si>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</si>
  <si>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</si>
  <si>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</si>
  <si>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</si>
  <si>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</si>
  <si>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</si>
  <si>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</si>
  <si>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</si>
  <si>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</si>
  <si>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</si>
  <si>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</si>
  <si>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</si>
  <si>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</si>
  <si>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</si>
  <si>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</si>
  <si>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</si>
  <si>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</si>
  <si>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</si>
  <si>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</si>
  <si>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</si>
  <si>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</si>
  <si>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</si>
  <si>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</si>
  <si>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</si>
  <si>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</si>
  <si>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</si>
  <si>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</si>
  <si>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</si>
  <si>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</si>
  <si>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</si>
  <si>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</si>
  <si>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</si>
  <si>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</si>
  <si>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</si>
  <si>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</si>
  <si>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</si>
  <si>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</si>
  <si>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</si>
  <si>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</si>
  <si>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</si>
  <si>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</si>
  <si>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</si>
  <si>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</si>
  <si>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</si>
  <si>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</si>
  <si>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</si>
  <si>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</si>
  <si>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</si>
  <si>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</si>
  <si>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</si>
  <si>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</si>
  <si>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</si>
  <si>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</si>
  <si>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</si>
  <si>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</si>
  <si>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</si>
  <si>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</si>
  <si>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</si>
  <si>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</si>
  <si>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</si>
  <si>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</si>
  <si>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</si>
  <si>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</si>
  <si>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</si>
  <si>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</si>
  <si>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</si>
  <si>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</si>
  <si>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</si>
  <si>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</si>
  <si>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</si>
  <si>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</si>
  <si>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</si>
  <si>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</si>
  <si>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</si>
  <si>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</si>
  <si>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</si>
  <si>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</si>
  <si>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</si>
  <si>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</si>
  <si>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</si>
  <si>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</si>
  <si>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</si>
  <si>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</si>
  <si>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</si>
  <si>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</si>
  <si>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</si>
  <si>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</si>
  <si>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</si>
  <si>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</si>
  <si>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</si>
  <si>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</si>
  <si>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</si>
  <si>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</si>
  <si>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</si>
  <si>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</si>
  <si>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</si>
  <si>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</si>
  <si>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</si>
  <si>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</si>
  <si>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</si>
  <si>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</si>
  <si>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</si>
  <si>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</si>
  <si>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</si>
  <si>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</si>
  <si>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</si>
  <si>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</si>
  <si>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</si>
  <si>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</si>
  <si>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</si>
  <si>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</si>
  <si>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</si>
  <si>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</si>
  <si>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</si>
  <si>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</si>
  <si>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</si>
  <si>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</si>
  <si>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</si>
  <si>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</si>
  <si>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</si>
  <si>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</si>
  <si>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</si>
  <si>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</si>
  <si>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</si>
  <si>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</si>
  <si>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</si>
  <si>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</si>
  <si>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</si>
  <si>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</si>
  <si>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</si>
  <si>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</si>
  <si>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</si>
  <si>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</si>
  <si>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</si>
  <si>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</si>
  <si>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</si>
  <si>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</si>
  <si>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</si>
  <si>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</si>
  <si>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</si>
  <si>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</si>
  <si>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</si>
  <si>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</si>
  <si>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</si>
  <si>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</si>
  <si>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</si>
  <si>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</si>
  <si>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</si>
  <si>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</si>
  <si>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</si>
  <si>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</si>
  <si>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</si>
  <si>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</si>
  <si>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</si>
  <si>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</si>
  <si>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</si>
  <si>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</si>
  <si>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</si>
  <si>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</si>
  <si>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</si>
  <si>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</si>
  <si>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</si>
  <si>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</si>
  <si>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</si>
  <si>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</si>
  <si>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</si>
  <si>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</si>
  <si>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</si>
  <si>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</si>
  <si>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</si>
  <si>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</si>
  <si>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</si>
  <si>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</si>
  <si>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</si>
  <si>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</si>
  <si>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</si>
  <si>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</si>
  <si>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</si>
  <si>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</si>
  <si>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</si>
  <si>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</si>
  <si>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</si>
  <si>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</si>
  <si>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</si>
  <si>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</si>
  <si>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</si>
  <si>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</si>
  <si>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</si>
  <si>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</si>
  <si>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</si>
  <si>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</si>
  <si>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</si>
  <si>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</si>
  <si>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</si>
  <si>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</si>
  <si>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</si>
  <si>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</si>
  <si>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</si>
  <si>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</si>
  <si>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</si>
  <si>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</si>
  <si>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</si>
  <si>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</si>
  <si>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</si>
  <si>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</si>
  <si>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</si>
  <si>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</si>
  <si>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</si>
  <si>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</si>
  <si>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</si>
  <si>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</si>
  <si>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</si>
  <si>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</si>
  <si>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</si>
  <si>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</si>
  <si>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</si>
  <si>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</si>
  <si>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</si>
  <si>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</si>
  <si>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</si>
  <si>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</si>
  <si>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</si>
  <si>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</si>
  <si>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</si>
  <si>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</si>
  <si>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</si>
  <si>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</si>
  <si>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</si>
  <si>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</si>
  <si>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</si>
  <si>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</si>
  <si>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</si>
  <si>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</si>
  <si>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</si>
  <si>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</si>
  <si>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</si>
  <si>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</si>
  <si>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</si>
  <si>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</si>
  <si>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</si>
  <si>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</si>
  <si>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</si>
  <si>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</si>
  <si>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</si>
  <si>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</si>
  <si>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</si>
  <si>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</si>
  <si>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</si>
  <si>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</si>
  <si>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</si>
  <si>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</si>
  <si>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</si>
  <si>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</si>
  <si>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</si>
  <si>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</si>
  <si>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</si>
  <si>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</si>
  <si>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</si>
  <si>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</si>
  <si>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</si>
  <si>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</si>
  <si>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</si>
  <si>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</si>
  <si>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</si>
  <si>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</si>
  <si>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</si>
  <si>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</si>
  <si>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</si>
  <si>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</si>
  <si>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</si>
  <si>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</si>
  <si>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</si>
  <si>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</si>
  <si>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</si>
  <si>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</si>
  <si>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</si>
  <si>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</si>
  <si>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</si>
  <si>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</si>
  <si>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</si>
  <si>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</si>
  <si>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</si>
  <si>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</si>
  <si>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</si>
  <si>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</si>
  <si>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</si>
  <si>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</si>
  <si>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</si>
  <si>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</si>
  <si>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</si>
  <si>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</si>
  <si>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</si>
  <si>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</si>
  <si>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</si>
  <si>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</si>
  <si>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</si>
  <si>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</si>
  <si>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</si>
  <si>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</si>
  <si>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</si>
  <si>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</si>
  <si>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</si>
  <si>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</si>
  <si>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</si>
  <si>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</si>
  <si>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</si>
  <si>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</si>
  <si>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</si>
  <si>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</si>
  <si>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</si>
  <si>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</si>
  <si>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</si>
  <si>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</si>
  <si>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</si>
  <si>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</si>
  <si>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</si>
  <si>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</si>
  <si>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</si>
  <si>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</si>
  <si>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</si>
  <si>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</si>
  <si>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</si>
  <si>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</si>
  <si>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</si>
  <si>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</si>
  <si>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</si>
  <si>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</si>
  <si>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</si>
  <si>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</si>
  <si>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</si>
  <si>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</si>
  <si>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</si>
  <si>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</si>
  <si>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</si>
  <si>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</si>
  <si>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</si>
  <si>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</si>
  <si>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</si>
  <si>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</si>
  <si>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</si>
  <si>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</si>
  <si>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</si>
  <si>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</si>
  <si>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</si>
  <si>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</si>
  <si>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</si>
  <si>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</si>
  <si>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</si>
  <si>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</si>
  <si>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</si>
  <si>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</si>
  <si>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</si>
  <si>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</si>
  <si>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</si>
  <si>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</si>
  <si>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</si>
  <si>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</si>
  <si>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</si>
  <si>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</si>
  <si>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</si>
  <si>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</si>
  <si>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</si>
  <si>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</si>
  <si>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</si>
  <si>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</si>
  <si>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</si>
  <si>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</si>
  <si>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</si>
  <si>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</si>
  <si>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</si>
  <si>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</si>
  <si>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</si>
  <si>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</si>
  <si>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</si>
  <si>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</si>
  <si>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</si>
  <si>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</si>
  <si>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</si>
  <si>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</si>
  <si>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</si>
  <si>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</si>
  <si>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</si>
  <si>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</si>
  <si>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</si>
  <si>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</si>
  <si>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</si>
  <si>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</si>
  <si>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</si>
  <si>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</si>
  <si>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</si>
  <si>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</si>
  <si>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</si>
  <si>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</si>
  <si>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</si>
  <si>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</si>
  <si>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</si>
  <si>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</si>
  <si>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</si>
  <si>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</si>
  <si>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</si>
  <si>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</si>
  <si>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</si>
  <si>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</si>
  <si>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</si>
  <si>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</si>
  <si>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</si>
  <si>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</si>
  <si>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</si>
  <si>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</si>
  <si>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</si>
  <si>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</si>
  <si>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</si>
  <si>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</si>
  <si>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</si>
  <si>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</si>
  <si>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</si>
  <si>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</si>
  <si>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</si>
  <si>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</si>
  <si>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</si>
  <si>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</si>
  <si>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</si>
  <si>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</si>
  <si>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</si>
  <si>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</si>
  <si>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</si>
  <si>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</si>
  <si>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</si>
  <si>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</si>
  <si>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</si>
  <si>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</si>
  <si>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</si>
  <si>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</si>
  <si>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</si>
  <si>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</si>
  <si>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</si>
  <si>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</si>
  <si>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</si>
  <si>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</si>
  <si>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</si>
  <si>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</si>
  <si>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</si>
  <si>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</si>
  <si>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</si>
  <si>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</si>
  <si>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</si>
  <si>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</si>
  <si>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</si>
  <si>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</si>
  <si>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</si>
  <si>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</si>
  <si>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</si>
  <si>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</si>
  <si>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</si>
  <si>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</si>
  <si>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</si>
  <si>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</si>
  <si>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</si>
  <si>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</si>
  <si>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</si>
  <si>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</si>
  <si>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</si>
  <si>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</si>
  <si>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</si>
  <si>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</si>
  <si>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</si>
  <si>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</si>
  <si>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</si>
  <si>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</si>
  <si>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</si>
  <si>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</si>
  <si>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</si>
  <si>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</si>
  <si>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</si>
  <si>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</si>
  <si>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</si>
  <si>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</si>
  <si>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</si>
  <si>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</si>
  <si>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</si>
  <si>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</si>
  <si>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</si>
  <si>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</si>
  <si>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</si>
  <si>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</si>
  <si>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</si>
  <si>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</si>
  <si>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</si>
  <si>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</si>
  <si>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</si>
  <si>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</si>
  <si>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</si>
  <si>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</si>
  <si>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</si>
  <si>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</si>
  <si>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</si>
  <si>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</si>
  <si>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</si>
  <si>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</si>
  <si>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</si>
  <si>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</si>
  <si>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</si>
  <si>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</si>
  <si>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</si>
  <si>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</si>
  <si>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</si>
  <si>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</si>
  <si>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</si>
  <si>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</si>
  <si>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</si>
  <si>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</si>
  <si>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</si>
  <si>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</si>
  <si>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</si>
  <si>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</si>
  <si>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</si>
  <si>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</si>
  <si>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</si>
  <si>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</si>
  <si>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</si>
  <si>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</si>
  <si>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</si>
  <si>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</si>
  <si>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</si>
  <si>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</si>
  <si>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</si>
  <si>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</si>
  <si>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</si>
  <si>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</si>
  <si>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</si>
  <si>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</si>
  <si>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</si>
  <si>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</si>
  <si>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</si>
  <si>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</si>
  <si>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</si>
  <si>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</si>
  <si>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</si>
  <si>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</si>
  <si>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</si>
  <si>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</si>
  <si>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</si>
  <si>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</si>
  <si>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</si>
  <si>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</si>
  <si>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</si>
  <si>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</si>
  <si>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</si>
  <si>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</si>
  <si>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</si>
  <si>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</si>
  <si>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</si>
  <si>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</si>
  <si>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</si>
  <si>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</si>
  <si>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</si>
  <si>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</si>
  <si>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</si>
  <si>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</si>
  <si>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</si>
  <si>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</si>
  <si>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</si>
  <si>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</si>
  <si>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</si>
  <si>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</si>
  <si>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</si>
  <si>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</si>
  <si>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</si>
  <si>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</si>
  <si>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</si>
  <si>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</si>
  <si>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</si>
  <si>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</si>
  <si>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</si>
  <si>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</si>
  <si>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</si>
  <si>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</si>
  <si>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</si>
  <si>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</si>
  <si>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</si>
  <si>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</si>
  <si>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</si>
  <si>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</si>
  <si>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</si>
  <si>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</si>
  <si>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</si>
  <si>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</si>
  <si>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</si>
  <si>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</si>
  <si>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</si>
  <si>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</si>
  <si>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</si>
  <si>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</si>
  <si>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</si>
  <si>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</si>
  <si>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</si>
  <si>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</si>
  <si>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</si>
  <si>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</si>
  <si>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</si>
  <si>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</si>
  <si>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</si>
  <si>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</si>
  <si>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</si>
  <si>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</si>
  <si>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</si>
  <si>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</si>
  <si>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</si>
  <si>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</si>
  <si>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</si>
  <si>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</si>
  <si>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</si>
  <si>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</si>
  <si>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</si>
  <si>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</si>
  <si>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</si>
  <si>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</si>
  <si>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</si>
  <si>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</si>
  <si>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</si>
  <si>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</si>
  <si>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</si>
  <si>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</si>
  <si>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</si>
  <si>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</si>
  <si>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</si>
  <si>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</si>
  <si>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</si>
  <si>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</si>
  <si>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</si>
  <si>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</si>
  <si>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</si>
  <si>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</si>
  <si>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</si>
  <si>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</si>
  <si>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</si>
  <si>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</si>
  <si>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</si>
  <si>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</si>
  <si>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</si>
  <si>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</si>
  <si>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</si>
  <si>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</si>
  <si>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</si>
  <si>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</si>
  <si>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</si>
  <si>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</si>
  <si>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</si>
  <si>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</si>
  <si>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</si>
  <si>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</si>
  <si>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</si>
  <si>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</si>
  <si>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</si>
  <si>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</si>
  <si>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</si>
  <si>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</si>
  <si>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</si>
  <si>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</si>
  <si>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</si>
  <si>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</si>
  <si>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</si>
  <si>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</si>
  <si>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</si>
  <si>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</si>
  <si>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</si>
  <si>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</si>
  <si>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</si>
  <si>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</si>
  <si>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</si>
  <si>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</si>
  <si>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</si>
  <si>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</si>
  <si>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</si>
  <si>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</si>
  <si>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</si>
  <si>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</si>
  <si>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</si>
  <si>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</si>
  <si>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</si>
  <si>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</si>
  <si>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</si>
  <si>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</si>
  <si>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</si>
  <si>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</si>
  <si>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</si>
  <si>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</si>
  <si>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</si>
  <si>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</si>
  <si>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</si>
  <si>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</si>
  <si>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</si>
  <si>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</si>
  <si>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</si>
  <si>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</si>
  <si>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</si>
  <si>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</si>
  <si>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</si>
  <si>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</si>
  <si>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</si>
  <si>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</si>
  <si>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</si>
  <si>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</si>
  <si>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</si>
  <si>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</si>
  <si>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</si>
  <si>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</si>
  <si>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</si>
  <si>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</si>
  <si>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</si>
  <si>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</si>
  <si>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</si>
  <si>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</si>
  <si>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</si>
  <si>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</si>
  <si>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</si>
  <si>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</si>
  <si>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</si>
  <si>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</si>
  <si>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</si>
  <si>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</si>
  <si>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</si>
  <si>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</si>
  <si>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</si>
  <si>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</si>
  <si>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</si>
  <si>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</si>
  <si>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</si>
  <si>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</si>
  <si>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</si>
  <si>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</si>
  <si>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</si>
  <si>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</si>
  <si>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</si>
  <si>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</si>
  <si>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</si>
  <si>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</si>
  <si>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</si>
  <si>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</si>
  <si>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</si>
  <si>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</si>
  <si>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</si>
  <si>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</si>
  <si>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</si>
  <si>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</si>
  <si>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</si>
  <si>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</si>
  <si>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</si>
  <si>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</si>
  <si>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</si>
  <si>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</si>
  <si>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</si>
  <si>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</si>
  <si>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</si>
  <si>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</si>
  <si>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</si>
  <si>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</si>
  <si>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</si>
  <si>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</si>
  <si>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</si>
  <si>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</si>
  <si>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</si>
  <si>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</si>
  <si>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</si>
  <si>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</si>
  <si>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</si>
  <si>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</si>
  <si>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</si>
  <si>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</si>
  <si>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</si>
  <si>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</si>
  <si>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</si>
  <si>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</si>
  <si>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</si>
  <si>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</si>
  <si>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</si>
  <si>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</si>
  <si>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</si>
  <si>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</si>
  <si>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</si>
  <si>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</si>
  <si>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</si>
  <si>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</si>
  <si>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</si>
  <si>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</si>
  <si>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</si>
  <si>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</si>
  <si>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</si>
  <si>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</si>
  <si>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</si>
  <si>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</si>
  <si>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</si>
  <si>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</si>
  <si>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</si>
  <si>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</si>
  <si>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</si>
  <si>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</si>
  <si>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</si>
  <si>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</si>
  <si>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</si>
  <si>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</si>
  <si>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</si>
  <si>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</si>
  <si>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</si>
  <si>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</si>
  <si>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</si>
  <si>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</si>
  <si>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</si>
  <si>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</si>
  <si>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</si>
  <si>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</si>
  <si>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</si>
  <si>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</si>
  <si>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</si>
  <si>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</si>
  <si>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</si>
  <si>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</si>
  <si>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</si>
  <si>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</si>
  <si>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</si>
  <si>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</si>
  <si>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</si>
  <si>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</si>
  <si>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</si>
  <si>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</si>
  <si>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</si>
  <si>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</si>
  <si>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</si>
  <si>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</si>
  <si>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</si>
  <si>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</si>
  <si>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</si>
  <si>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</si>
  <si>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</si>
  <si>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</si>
  <si>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</si>
  <si>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</si>
  <si>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</si>
  <si>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</si>
  <si>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</si>
  <si>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</si>
  <si>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</si>
  <si>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</si>
  <si>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</si>
  <si>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</si>
  <si>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</si>
  <si>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</si>
  <si>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</si>
  <si>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</si>
  <si>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</si>
  <si>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</si>
  <si>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</si>
  <si>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</si>
  <si>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</si>
  <si>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</si>
  <si>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</si>
  <si>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</si>
  <si>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</si>
  <si>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</si>
  <si>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</si>
  <si>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</si>
  <si>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</si>
  <si>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</si>
  <si>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</si>
  <si>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</si>
  <si>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</si>
  <si>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</si>
  <si>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</si>
  <si>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</si>
  <si>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</si>
  <si>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</si>
  <si>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</si>
  <si>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</si>
  <si>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</si>
  <si>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</si>
  <si>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</si>
  <si>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</si>
  <si>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</si>
  <si>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</si>
  <si>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</si>
  <si>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</si>
  <si>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</si>
  <si>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</si>
  <si>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</si>
  <si>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</si>
  <si>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</si>
  <si>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</si>
  <si>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</si>
  <si>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</si>
  <si>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</si>
  <si>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</si>
  <si>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</si>
  <si>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</si>
  <si>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</si>
  <si>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</si>
  <si>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</si>
  <si>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</si>
  <si>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</si>
  <si>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</si>
  <si>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</si>
  <si>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</si>
  <si>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</si>
  <si>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</si>
  <si>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</si>
  <si>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</si>
  <si>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</si>
  <si>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</si>
  <si>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</si>
  <si>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</si>
  <si>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</si>
  <si>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</si>
  <si>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</si>
  <si>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</si>
  <si>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</si>
  <si>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</si>
  <si>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</si>
  <si>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</si>
  <si>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</si>
  <si>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</si>
  <si>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</si>
  <si>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</si>
  <si>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</si>
  <si>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</si>
  <si>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</si>
  <si>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</si>
  <si>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</si>
  <si>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</si>
  <si>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</si>
  <si>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</si>
  <si>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</si>
  <si>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</si>
  <si>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</si>
  <si>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</si>
  <si>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</si>
  <si>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</si>
  <si>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</si>
  <si>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</si>
  <si>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</si>
  <si>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</si>
  <si>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</si>
  <si>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</si>
  <si>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</si>
  <si>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</si>
  <si>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</si>
  <si>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</si>
  <si>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</si>
  <si>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</si>
  <si>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</si>
  <si>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</si>
  <si>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</si>
  <si>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</si>
  <si>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</si>
  <si>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</si>
  <si>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</si>
  <si>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</si>
  <si>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</si>
  <si>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</si>
  <si>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</si>
  <si>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</si>
  <si>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</si>
  <si>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</si>
  <si>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</si>
  <si>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</si>
  <si>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</si>
  <si>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</si>
  <si>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</si>
  <si>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</si>
  <si>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</si>
  <si>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</si>
  <si>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</si>
  <si>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</si>
  <si>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</si>
  <si>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</si>
  <si>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</si>
  <si>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</si>
  <si>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</si>
  <si>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</si>
  <si>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</si>
  <si>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</si>
  <si>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</si>
  <si>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</si>
  <si>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</si>
  <si>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</si>
  <si>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</si>
  <si>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</si>
  <si>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</si>
  <si>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</si>
  <si>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</si>
  <si>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</si>
  <si>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</si>
  <si>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</si>
  <si>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</si>
  <si>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</si>
  <si>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</si>
  <si>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</si>
  <si>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</si>
  <si>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</si>
  <si>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</si>
  <si>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</si>
  <si>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</si>
  <si>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</si>
  <si>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</si>
  <si>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</si>
  <si>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</si>
  <si>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</si>
  <si>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</si>
  <si>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</si>
  <si>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</si>
  <si>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</si>
  <si>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</si>
  <si>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</si>
  <si>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</si>
  <si>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</si>
  <si>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</si>
  <si>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</si>
  <si>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</si>
  <si>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</si>
  <si>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</si>
  <si>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</si>
  <si>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</si>
  <si>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</si>
  <si>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</si>
  <si>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</si>
  <si>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</si>
  <si>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</si>
  <si>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</si>
  <si>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</si>
  <si>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</si>
  <si>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</si>
  <si>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</si>
  <si>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</si>
  <si>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</si>
  <si>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</si>
  <si>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</si>
  <si>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</si>
  <si>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</si>
  <si>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</si>
  <si>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</si>
  <si>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</si>
  <si>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</si>
  <si>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</si>
  <si>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</si>
  <si>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</si>
  <si>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</si>
  <si>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</si>
  <si>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</si>
  <si>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</si>
  <si>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</si>
  <si>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</si>
  <si>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</si>
  <si>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</si>
  <si>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</si>
  <si>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</si>
  <si>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</si>
  <si>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</si>
  <si>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</si>
  <si>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</si>
  <si>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</si>
  <si>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</si>
  <si>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</si>
  <si>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</si>
  <si>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</si>
  <si>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</si>
  <si>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</si>
  <si>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</si>
  <si>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</si>
  <si>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</si>
  <si>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</si>
  <si>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</si>
  <si>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</si>
  <si>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</si>
  <si>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</si>
  <si>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</si>
  <si>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</si>
  <si>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</si>
  <si>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</si>
  <si>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</si>
  <si>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</si>
  <si>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</si>
  <si>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</si>
  <si>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</si>
  <si>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</si>
  <si>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</si>
  <si>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</si>
  <si>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</si>
  <si>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</si>
  <si>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</si>
  <si>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</si>
  <si>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</si>
  <si>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</si>
  <si>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</si>
  <si>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</si>
  <si>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</si>
  <si>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</si>
  <si>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</si>
  <si>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</si>
  <si>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</si>
  <si>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</si>
  <si>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</si>
  <si>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</si>
  <si>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</si>
  <si>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</si>
  <si>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</si>
  <si>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</si>
  <si>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</si>
  <si>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</si>
  <si>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</si>
  <si>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</si>
  <si>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</si>
  <si>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</si>
  <si>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</si>
  <si>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</si>
  <si>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</si>
  <si>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</si>
  <si>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</si>
  <si>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</si>
  <si>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</si>
  <si>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</si>
  <si>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</si>
  <si>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</si>
  <si>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</si>
  <si>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</si>
  <si>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</si>
  <si>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</si>
  <si>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</si>
  <si>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</si>
  <si>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</si>
  <si>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</si>
  <si>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</si>
  <si>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</si>
  <si>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</si>
  <si>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</si>
  <si>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</si>
  <si>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</si>
  <si>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</si>
  <si>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</si>
  <si>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</si>
  <si>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</si>
  <si>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</si>
  <si>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</si>
  <si>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</si>
  <si>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</si>
  <si>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</si>
  <si>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</si>
  <si>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</si>
  <si>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</si>
  <si>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</si>
  <si>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</si>
  <si>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</si>
  <si>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</si>
  <si>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</si>
  <si>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</si>
  <si>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</si>
  <si>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</si>
  <si>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</si>
  <si>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</si>
  <si>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</si>
  <si>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</si>
  <si>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</si>
  <si>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</si>
  <si>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</si>
  <si>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</si>
  <si>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</si>
  <si>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</si>
  <si>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</si>
  <si>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</si>
  <si>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</si>
  <si>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</si>
  <si>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</si>
  <si>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</si>
  <si>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</si>
  <si>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</si>
  <si>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</si>
  <si>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</si>
  <si>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</si>
  <si>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</si>
  <si>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</si>
  <si>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</si>
  <si>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</si>
  <si>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</si>
  <si>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</si>
  <si>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</si>
  <si>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</si>
  <si>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</si>
  <si>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</si>
  <si>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</si>
  <si>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</si>
  <si>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</si>
  <si>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</si>
  <si>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</si>
  <si>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</si>
  <si>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</si>
  <si>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</si>
  <si>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</si>
  <si>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</si>
  <si>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</si>
  <si>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</si>
  <si>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</si>
  <si>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</si>
  <si>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</si>
  <si>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</si>
  <si>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</si>
  <si>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</si>
  <si>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</si>
  <si>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</si>
  <si>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</si>
  <si>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</si>
  <si>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</si>
  <si>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</si>
  <si>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</si>
  <si>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</si>
  <si>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</si>
  <si>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</si>
  <si>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</si>
  <si>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</si>
  <si>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</si>
  <si>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</si>
  <si>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</si>
  <si>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</si>
  <si>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</si>
  <si>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</si>
  <si>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</si>
  <si>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</si>
  <si>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</si>
  <si>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</si>
  <si>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</si>
  <si>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</si>
  <si>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</si>
  <si>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</si>
  <si>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</si>
  <si>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</si>
  <si>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</si>
  <si>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</si>
  <si>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</si>
  <si>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</si>
  <si>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</si>
  <si>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</si>
  <si>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</si>
  <si>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</si>
  <si>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</si>
  <si>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</si>
  <si>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</si>
  <si>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</si>
  <si>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</si>
  <si>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</si>
  <si>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</si>
  <si>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</si>
  <si>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</si>
  <si>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</si>
  <si>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</si>
  <si>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</si>
  <si>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</si>
  <si>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</si>
  <si>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</si>
  <si>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</si>
  <si>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</si>
  <si>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</si>
  <si>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</si>
  <si>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</si>
  <si>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</si>
  <si>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</si>
  <si>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</si>
  <si>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</si>
  <si>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</si>
  <si>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</si>
  <si>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</si>
  <si>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</si>
  <si>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</si>
  <si>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</si>
  <si>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</si>
  <si>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</si>
  <si>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</si>
  <si>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</si>
  <si>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</si>
  <si>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</si>
  <si>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</si>
  <si>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</si>
  <si>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</si>
  <si>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</si>
  <si>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</si>
  <si>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</si>
  <si>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</si>
  <si>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</si>
  <si>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</si>
  <si>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</si>
  <si>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</si>
  <si>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</si>
  <si>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</si>
  <si>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</si>
  <si>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</si>
  <si>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</si>
  <si>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</si>
  <si>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</si>
  <si>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</si>
  <si>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</si>
  <si>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</si>
  <si>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</si>
  <si>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</si>
  <si>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</si>
  <si>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</si>
  <si>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</si>
  <si>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</si>
  <si>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</si>
  <si>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</si>
  <si>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</si>
  <si>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</si>
  <si>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</si>
  <si>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</si>
  <si>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</si>
  <si>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</si>
  <si>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</si>
  <si>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</si>
  <si>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</si>
  <si>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</si>
  <si>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</si>
  <si>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</si>
  <si>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</si>
  <si>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</si>
  <si>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</si>
  <si>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</si>
  <si>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</si>
  <si>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</si>
  <si>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</si>
  <si>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</si>
  <si>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</si>
  <si>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</si>
  <si>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</si>
  <si>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</si>
  <si>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</si>
  <si>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</si>
  <si>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</si>
  <si>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</si>
  <si>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</si>
  <si>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</si>
  <si>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</si>
  <si>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</si>
  <si>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</si>
  <si>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</si>
  <si>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</si>
  <si>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</si>
  <si>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</si>
  <si>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</si>
  <si>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</si>
  <si>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</si>
  <si>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</si>
  <si>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</si>
  <si>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</si>
  <si>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</si>
  <si>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</si>
  <si>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</si>
  <si>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</si>
  <si>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</si>
  <si>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</si>
  <si>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</si>
  <si>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</si>
  <si>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</si>
  <si>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</si>
  <si>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</si>
  <si>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</si>
  <si>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</si>
  <si>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</si>
  <si>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</si>
  <si>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</si>
  <si>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</si>
  <si>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</si>
  <si>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</si>
  <si>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</si>
  <si>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</si>
  <si>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</si>
  <si>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</si>
  <si>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</si>
  <si>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</si>
  <si>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</si>
  <si>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</si>
  <si>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</si>
  <si>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</si>
  <si>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</si>
  <si>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</si>
  <si>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</si>
  <si>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</si>
  <si>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</si>
  <si>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</si>
  <si>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</si>
  <si>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</si>
  <si>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</si>
  <si>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</si>
  <si>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</si>
  <si>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</si>
  <si>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</si>
  <si>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</si>
  <si>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</si>
  <si>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</si>
  <si>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</si>
  <si>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</si>
  <si>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</si>
  <si>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</si>
  <si>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</si>
  <si>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</si>
  <si>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</si>
  <si>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</si>
  <si>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</si>
  <si>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</si>
  <si>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</si>
  <si>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</si>
  <si>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</si>
  <si>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</si>
  <si>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</si>
  <si>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</si>
  <si>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</si>
  <si>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</si>
  <si>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</si>
  <si>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</si>
  <si>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</si>
  <si>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</si>
  <si>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</si>
  <si>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</si>
  <si>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</si>
  <si>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</si>
  <si>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</si>
  <si>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</si>
  <si>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</si>
  <si>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</si>
  <si>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</si>
  <si>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</si>
  <si>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</si>
  <si>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</si>
  <si>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</si>
  <si>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</si>
  <si>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</si>
  <si>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</si>
  <si>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</si>
  <si>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</si>
  <si>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</si>
  <si>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</si>
  <si>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</si>
  <si>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</si>
  <si>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</si>
  <si>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</si>
  <si>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</si>
  <si>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</si>
  <si>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</si>
  <si>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</si>
  <si>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</si>
  <si>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</si>
  <si>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</si>
  <si>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</si>
  <si>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</si>
  <si>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</si>
  <si>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</si>
  <si>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</si>
  <si>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</si>
  <si>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</si>
  <si>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</si>
  <si>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</si>
  <si>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</si>
  <si>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</si>
  <si>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</si>
  <si>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</si>
  <si>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</si>
  <si>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</si>
  <si>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</si>
  <si>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</si>
  <si>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</si>
  <si>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</si>
  <si>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</si>
  <si>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</si>
  <si>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</si>
  <si>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</si>
  <si>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</si>
  <si>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</si>
  <si>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</si>
  <si>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</si>
  <si>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</si>
  <si>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</si>
  <si>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</si>
  <si>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</si>
  <si>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</si>
  <si>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</si>
  <si>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</si>
  <si>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</si>
  <si>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</si>
  <si>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</si>
  <si>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</si>
  <si>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</si>
  <si>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</si>
  <si>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</si>
  <si>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</si>
  <si>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</si>
  <si>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</si>
  <si>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</si>
  <si>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</si>
  <si>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</si>
  <si>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</si>
  <si>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</si>
  <si>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</si>
  <si>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</si>
  <si>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</si>
  <si>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</si>
  <si>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</si>
  <si>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</si>
  <si>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</si>
  <si>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</si>
  <si>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</si>
  <si>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</si>
  <si>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</si>
  <si>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</si>
  <si>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</si>
  <si>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</si>
  <si>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</si>
  <si>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</si>
  <si>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</si>
  <si>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</si>
  <si>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</si>
  <si>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</si>
  <si>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</si>
  <si>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</si>
  <si>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</si>
  <si>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</si>
  <si>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</si>
  <si>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</si>
  <si>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</si>
  <si>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</si>
  <si>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</si>
  <si>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</si>
  <si>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</si>
  <si>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</si>
  <si>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</si>
  <si>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</si>
  <si>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</si>
  <si>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</si>
  <si>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</si>
  <si>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</si>
  <si>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</si>
  <si>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</si>
  <si>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</si>
  <si>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</si>
  <si>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</si>
  <si>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</si>
  <si>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</si>
  <si>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</si>
  <si>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</si>
  <si>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</si>
  <si>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</si>
  <si>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</si>
  <si>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</si>
  <si>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</si>
  <si>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</si>
  <si>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</si>
  <si>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</si>
  <si>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</si>
  <si>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</si>
  <si>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</si>
  <si>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</si>
  <si>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</si>
  <si>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</si>
  <si>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</si>
  <si>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</si>
  <si>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</si>
  <si>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</si>
  <si>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</si>
  <si>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</si>
  <si>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</si>
  <si>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</si>
  <si>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</si>
  <si>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</si>
  <si>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</si>
  <si>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</si>
  <si>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</si>
  <si>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</si>
  <si>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</si>
  <si>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</si>
  <si>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</si>
  <si>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</si>
  <si>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</si>
  <si>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</si>
  <si>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</si>
  <si>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</si>
  <si>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</si>
  <si>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</si>
  <si>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</si>
  <si>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</si>
  <si>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</si>
  <si>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</si>
  <si>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</si>
  <si>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</si>
  <si>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</si>
  <si>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</si>
  <si>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</si>
  <si>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</si>
  <si>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</si>
  <si>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</si>
  <si>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</si>
  <si>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</si>
  <si>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</si>
  <si>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</si>
  <si>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</si>
  <si>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</si>
  <si>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</si>
  <si>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</si>
  <si>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</si>
  <si>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</si>
  <si>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</si>
  <si>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</si>
  <si>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</si>
  <si>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</si>
  <si>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</si>
  <si>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</si>
  <si>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</si>
  <si>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</si>
  <si>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</si>
  <si>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</si>
  <si>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</si>
  <si>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</si>
  <si>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</si>
  <si>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</si>
  <si>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</si>
  <si>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</si>
  <si>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</si>
  <si>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</si>
  <si>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</si>
  <si>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</si>
  <si>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</si>
  <si>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</si>
  <si>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</si>
  <si>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</si>
  <si>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</si>
  <si>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</si>
  <si>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</si>
  <si>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</si>
  <si>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</si>
  <si>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</si>
  <si>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</si>
  <si>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</si>
  <si>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</si>
  <si>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</si>
  <si>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</si>
  <si>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</si>
  <si>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</si>
  <si>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</si>
  <si>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</si>
  <si>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</si>
  <si>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</si>
  <si>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</si>
  <si>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</si>
  <si>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</si>
  <si>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</si>
  <si>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</si>
  <si>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</si>
  <si>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</si>
  <si>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</si>
  <si>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</si>
  <si>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</si>
  <si>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</si>
  <si>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</si>
  <si>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</si>
  <si>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</si>
  <si>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</si>
  <si>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</si>
  <si>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</si>
  <si>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</si>
  <si>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</si>
  <si>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</si>
  <si>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</si>
  <si>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</si>
  <si>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</si>
  <si>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</si>
  <si>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</si>
  <si>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</si>
  <si>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</si>
  <si>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</si>
  <si>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</si>
  <si>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</si>
  <si>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</si>
  <si>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</si>
  <si>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</si>
  <si>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</si>
  <si>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</si>
  <si>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</si>
  <si>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</si>
  <si>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</si>
  <si>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</si>
  <si>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</si>
  <si>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</si>
  <si>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</si>
  <si>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</si>
  <si>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</si>
  <si>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</si>
  <si>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</si>
  <si>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</si>
  <si>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</si>
  <si>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</si>
  <si>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</si>
  <si>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</si>
  <si>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</si>
  <si>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</si>
  <si>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</si>
  <si>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</si>
  <si>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</si>
  <si>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</si>
  <si>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</si>
  <si>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</si>
  <si>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</si>
  <si>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</si>
  <si>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</si>
  <si>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</si>
  <si>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</si>
  <si>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</si>
  <si>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</si>
  <si>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</si>
  <si>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</si>
  <si>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</si>
  <si>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</si>
  <si>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</si>
  <si>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</si>
  <si>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</si>
  <si>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</si>
  <si>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</si>
  <si>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</si>
  <si>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</si>
  <si>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</si>
  <si>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</si>
  <si>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</si>
  <si>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</si>
  <si>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</si>
  <si>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</si>
  <si>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</si>
  <si>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</si>
  <si>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</si>
  <si>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</si>
  <si>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</si>
  <si>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</si>
  <si>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</si>
  <si>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</si>
  <si>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</si>
  <si>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</si>
  <si>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</si>
  <si>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</si>
  <si>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</si>
  <si>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</si>
  <si>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</si>
  <si>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</si>
  <si>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</si>
  <si>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</si>
  <si>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</si>
  <si>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</si>
  <si>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</si>
  <si>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</si>
  <si>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</si>
  <si>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</si>
  <si>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</si>
  <si>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</si>
  <si>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</si>
  <si>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</si>
  <si>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</si>
  <si>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</si>
  <si>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</si>
  <si>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</si>
  <si>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</si>
  <si>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</si>
  <si>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</si>
  <si>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</si>
  <si>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</si>
  <si>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</si>
  <si>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</si>
  <si>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</si>
  <si>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</si>
  <si>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</si>
  <si>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</si>
  <si>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</si>
  <si>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</si>
  <si>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</si>
  <si>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</si>
  <si>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</si>
  <si>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</si>
  <si>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</si>
  <si>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</si>
  <si>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</si>
  <si>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</si>
  <si>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</si>
  <si>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</si>
  <si>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</si>
  <si>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</si>
  <si>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</si>
  <si>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</si>
  <si>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</si>
  <si>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</si>
  <si>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</si>
  <si>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</si>
  <si>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</si>
  <si>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</si>
  <si>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</si>
  <si>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</si>
  <si>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</si>
  <si>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</si>
  <si>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</si>
  <si>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</si>
  <si>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</si>
  <si>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</si>
  <si>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</si>
  <si>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</si>
  <si>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</si>
  <si>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</si>
  <si>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</si>
  <si>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</si>
  <si>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</si>
  <si>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</si>
  <si>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</si>
  <si>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</si>
  <si>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</si>
  <si>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</si>
  <si>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</si>
  <si>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</si>
  <si>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</si>
  <si>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</si>
  <si>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</si>
  <si>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</si>
  <si>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</si>
  <si>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</si>
  <si>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</si>
  <si>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</si>
  <si>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</si>
  <si>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</si>
  <si>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</si>
  <si>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</si>
  <si>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</si>
  <si>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</si>
  <si>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</si>
  <si>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</si>
  <si>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</si>
  <si>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</si>
  <si>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</si>
  <si>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</si>
  <si>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</si>
  <si>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</si>
  <si>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</si>
  <si>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</si>
  <si>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</si>
  <si>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</si>
  <si>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</si>
  <si>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</si>
  <si>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</si>
  <si>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</si>
  <si>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</si>
  <si>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</si>
  <si>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</si>
  <si>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</si>
  <si>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</si>
  <si>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</si>
  <si>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</si>
  <si>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</si>
  <si>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</si>
  <si>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</si>
  <si>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</si>
  <si>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</si>
  <si>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</si>
  <si>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</si>
  <si>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</si>
  <si>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</si>
  <si>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</si>
  <si>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</si>
  <si>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</si>
  <si>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</si>
  <si>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</si>
  <si>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</si>
  <si>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</si>
  <si>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</si>
  <si>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</si>
  <si>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</si>
  <si>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</si>
  <si>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</si>
  <si>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</si>
  <si>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</si>
  <si>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</si>
  <si>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</si>
  <si>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</si>
  <si>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</si>
  <si>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</si>
  <si>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</si>
  <si>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</si>
  <si>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</si>
  <si>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</si>
  <si>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</si>
  <si>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</si>
  <si>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</si>
  <si>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</si>
  <si>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</si>
  <si>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</si>
  <si>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</si>
  <si>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</si>
  <si>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</si>
  <si>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</si>
  <si>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</si>
  <si>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</si>
  <si>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</si>
  <si>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</si>
  <si>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</si>
  <si>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</si>
  <si>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</si>
  <si>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</si>
  <si>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</si>
  <si>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</si>
  <si>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</si>
  <si>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</si>
  <si>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</si>
  <si>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</si>
  <si>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</si>
  <si>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</si>
  <si>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</si>
  <si>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</si>
  <si>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</si>
  <si>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</si>
  <si>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</si>
  <si>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</si>
  <si>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</si>
  <si>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</si>
  <si>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</si>
  <si>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</si>
  <si>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</si>
  <si>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</si>
  <si>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</si>
  <si>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</si>
  <si>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</si>
  <si>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</si>
  <si>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</si>
  <si>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</si>
  <si>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</si>
  <si>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</si>
  <si>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</si>
  <si>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</si>
  <si>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</si>
  <si>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</si>
  <si>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</si>
  <si>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</si>
  <si>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</si>
  <si>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</si>
  <si>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</si>
  <si>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</si>
  <si>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</si>
  <si>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</si>
  <si>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</si>
  <si>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</si>
  <si>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</si>
  <si>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</si>
  <si>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</si>
  <si>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</si>
  <si>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</si>
  <si>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</si>
  <si>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</si>
  <si>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</si>
  <si>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</si>
  <si>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</si>
  <si>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</si>
  <si>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</si>
  <si>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</si>
  <si>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</si>
  <si>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</si>
  <si>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</si>
  <si>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</si>
  <si>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</si>
  <si>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</si>
  <si>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</si>
  <si>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</si>
  <si>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</si>
  <si>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</si>
  <si>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</si>
  <si>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</si>
  <si>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</si>
  <si>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</si>
  <si>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</si>
  <si>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</si>
  <si>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</si>
  <si>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</si>
  <si>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</si>
  <si>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</si>
  <si>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</si>
  <si>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</si>
  <si>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</si>
  <si>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</si>
  <si>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</si>
  <si>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</si>
  <si>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</si>
  <si>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</si>
  <si>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</si>
  <si>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</si>
  <si>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</si>
  <si>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</si>
  <si>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</si>
  <si>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</si>
  <si>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</si>
  <si>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</si>
  <si>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</si>
  <si>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</si>
  <si>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</si>
  <si>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</si>
  <si>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</si>
  <si>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</si>
  <si>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</si>
  <si>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</si>
  <si>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</si>
  <si>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</si>
  <si>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</si>
  <si>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</si>
  <si>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</si>
  <si>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</si>
  <si>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</si>
  <si>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</si>
  <si>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</si>
  <si>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</si>
  <si>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</si>
  <si>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</si>
  <si>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</si>
  <si>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</si>
  <si>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</si>
  <si>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</si>
  <si>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</si>
  <si>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</si>
  <si>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</si>
  <si>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</si>
  <si>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</si>
  <si>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</si>
  <si>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</si>
  <si>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</si>
  <si>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</si>
  <si>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</si>
  <si>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</si>
  <si>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</si>
  <si>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</si>
  <si>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</si>
  <si>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</si>
  <si>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</si>
  <si>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</si>
  <si>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</si>
  <si>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</si>
  <si>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</si>
  <si>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</si>
  <si>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</si>
  <si>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</si>
  <si>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</si>
  <si>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</si>
  <si>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</si>
  <si>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</si>
  <si>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</si>
  <si>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</si>
  <si>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</si>
  <si>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</si>
  <si>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</si>
  <si>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</si>
  <si>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</si>
  <si>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</si>
  <si>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</si>
  <si>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</si>
  <si>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</si>
  <si>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</si>
  <si>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</si>
  <si>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</si>
  <si>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</si>
  <si>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</si>
  <si>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</si>
  <si>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</si>
  <si>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</si>
  <si>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</si>
  <si>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</si>
  <si>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</si>
  <si>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</si>
  <si>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</si>
  <si>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</si>
  <si>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</si>
  <si>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</si>
  <si>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</si>
  <si>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</si>
  <si>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</si>
  <si>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</si>
  <si>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</si>
  <si>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</si>
  <si>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</si>
  <si>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</si>
  <si>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</si>
  <si>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</si>
  <si>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</si>
  <si>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</si>
  <si>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</si>
  <si>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</si>
  <si>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</si>
  <si>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</si>
  <si>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</si>
  <si>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</si>
  <si>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</si>
  <si>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</si>
  <si>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</si>
  <si>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</si>
  <si>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</si>
  <si>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</si>
  <si>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</si>
  <si>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</si>
  <si>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</si>
  <si>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</si>
  <si>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</si>
  <si>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</si>
  <si>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</si>
  <si>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</si>
  <si>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</si>
  <si>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</si>
  <si>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</si>
  <si>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</si>
  <si>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</si>
  <si>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</si>
  <si>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</si>
  <si>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</si>
  <si>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</si>
  <si>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</si>
  <si>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</si>
  <si>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</si>
  <si>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</si>
  <si>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</si>
  <si>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</si>
  <si>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</si>
  <si>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</si>
  <si>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</si>
  <si>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</si>
  <si>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</si>
  <si>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</si>
  <si>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</si>
  <si>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</si>
  <si>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</si>
  <si>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</si>
  <si>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</si>
  <si>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</si>
  <si>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</si>
  <si>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</si>
  <si>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</si>
  <si>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</si>
  <si>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</si>
  <si>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</si>
  <si>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</si>
  <si>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</si>
  <si>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</si>
  <si>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</si>
  <si>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</si>
  <si>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</si>
  <si>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</si>
  <si>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</si>
  <si>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</si>
  <si>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</si>
  <si>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</si>
  <si>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</si>
  <si>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</si>
  <si>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</si>
  <si>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</si>
  <si>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</si>
  <si>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</si>
  <si>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</si>
  <si>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</si>
  <si>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</si>
  <si>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</si>
  <si>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</si>
  <si>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</si>
  <si>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</si>
  <si>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</si>
  <si>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</si>
  <si>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</si>
  <si>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</si>
  <si>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</si>
  <si>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</si>
  <si>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</si>
  <si>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</si>
  <si>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</si>
  <si>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</si>
  <si>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</si>
  <si>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</si>
  <si>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</si>
  <si>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</si>
  <si>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</si>
  <si>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</si>
  <si>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</si>
  <si>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</si>
  <si>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</si>
  <si>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</si>
  <si>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</si>
  <si>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</si>
  <si>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</si>
  <si>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</si>
  <si>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</si>
  <si>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</si>
  <si>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</si>
  <si>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</si>
  <si>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</si>
  <si>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</si>
  <si>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</si>
  <si>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</si>
  <si>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</si>
  <si>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</si>
  <si>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</si>
  <si>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</si>
  <si>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</si>
  <si>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</si>
  <si>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</si>
  <si>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</si>
  <si>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</si>
  <si>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</si>
  <si>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</si>
  <si>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</si>
  <si>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</si>
  <si>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</si>
  <si>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</si>
  <si>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</si>
  <si>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</si>
  <si>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</si>
  <si>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</si>
  <si>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</si>
  <si>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</si>
  <si>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</si>
  <si>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</si>
  <si>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</si>
  <si>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</si>
  <si>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</si>
  <si>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</si>
  <si>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</si>
  <si>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</si>
  <si>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</si>
  <si>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</si>
  <si>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</si>
  <si>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</si>
  <si>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</si>
  <si>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</si>
  <si>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</si>
  <si>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</si>
  <si>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</si>
  <si>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</si>
  <si>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</si>
  <si>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</si>
  <si>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</si>
  <si>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</si>
  <si>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</si>
  <si>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</si>
  <si>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</si>
  <si>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</si>
  <si>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</si>
  <si>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</si>
  <si>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</si>
  <si>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</si>
  <si>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</si>
  <si>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</si>
  <si>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</si>
  <si>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</si>
  <si>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</si>
  <si>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</si>
  <si>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</si>
  <si>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</si>
  <si>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</si>
  <si>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</si>
  <si>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</si>
  <si>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</si>
  <si>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</si>
  <si>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</si>
  <si>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</si>
  <si>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</si>
  <si>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</si>
  <si>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</si>
  <si>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</si>
  <si>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</si>
  <si>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</si>
  <si>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</si>
  <si>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</si>
  <si>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</si>
  <si>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</si>
  <si>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</si>
  <si>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</si>
  <si>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</si>
  <si>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</si>
  <si>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</si>
  <si>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</si>
  <si>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</si>
  <si>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</si>
  <si>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</si>
  <si>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</si>
  <si>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</si>
  <si>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</si>
  <si>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</si>
  <si>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</si>
  <si>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</si>
  <si>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</si>
  <si>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</si>
  <si>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</si>
  <si>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</si>
  <si>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</si>
  <si>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</si>
  <si>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</si>
  <si>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</si>
  <si>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</si>
  <si>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</si>
  <si>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</si>
  <si>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</si>
  <si>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</si>
  <si>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</si>
  <si>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</si>
  <si>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</si>
  <si>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</si>
  <si>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</si>
  <si>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</si>
  <si>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</si>
  <si>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</si>
  <si>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</si>
  <si>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</si>
  <si>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</si>
  <si>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</si>
  <si>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</si>
  <si>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</si>
  <si>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</si>
  <si>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</si>
  <si>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</si>
  <si>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</si>
  <si>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</si>
  <si>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</si>
  <si>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</si>
  <si>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</si>
  <si>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</si>
  <si>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</si>
  <si>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</si>
  <si>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</si>
  <si>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</si>
  <si>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</si>
  <si>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</si>
  <si>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</si>
  <si>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</si>
  <si>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</si>
  <si>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</si>
  <si>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</si>
  <si>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</si>
  <si>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</si>
  <si>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</si>
  <si>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</si>
  <si>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</si>
  <si>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</si>
  <si>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</si>
  <si>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</si>
  <si>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</si>
  <si>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</si>
  <si>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</si>
  <si>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</si>
  <si>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</si>
  <si>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</si>
  <si>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</si>
  <si>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</si>
  <si>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</si>
  <si>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</si>
  <si>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</si>
  <si>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</si>
  <si>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</si>
  <si>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</si>
  <si>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</si>
  <si>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</si>
  <si>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</si>
  <si>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</si>
  <si>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</si>
  <si>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</si>
  <si>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</si>
  <si>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</si>
  <si>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</si>
  <si>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</si>
  <si>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</si>
  <si>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</si>
  <si>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</si>
  <si>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</si>
  <si>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</si>
  <si>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</si>
  <si>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</si>
  <si>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</si>
  <si>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</si>
  <si>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</si>
  <si>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</si>
  <si>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</si>
  <si>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</si>
  <si>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</si>
  <si>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</si>
  <si>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</si>
  <si>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</si>
  <si>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</si>
  <si>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</si>
  <si>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</si>
  <si>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</si>
  <si>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</si>
  <si>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</si>
  <si>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</si>
  <si>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</si>
  <si>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</si>
  <si>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</si>
  <si>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</si>
  <si>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</si>
  <si>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</si>
  <si>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</si>
  <si>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</si>
  <si>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</si>
  <si>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</si>
  <si>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</si>
  <si>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</si>
  <si>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</si>
  <si>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</si>
  <si>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</si>
  <si>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</si>
  <si>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</si>
  <si>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</si>
  <si>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</si>
  <si>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</si>
  <si>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</si>
  <si>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</si>
  <si>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</si>
  <si>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</si>
  <si>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</si>
  <si>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</si>
  <si>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</si>
  <si>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</si>
  <si>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</si>
  <si>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</si>
  <si>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</si>
  <si>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</si>
  <si>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</si>
  <si>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</si>
  <si>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</si>
  <si>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</si>
  <si>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</si>
  <si>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</si>
  <si>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</si>
  <si>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</si>
  <si>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</si>
  <si>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</si>
  <si>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</si>
  <si>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</si>
  <si>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</si>
  <si>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</si>
  <si>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</si>
  <si>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</si>
  <si>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</si>
  <si>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</si>
  <si>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</si>
  <si>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</si>
  <si>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</si>
  <si>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</si>
  <si>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</si>
  <si>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</si>
  <si>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</si>
  <si>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</si>
  <si>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</si>
  <si>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</si>
  <si>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</si>
  <si>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</si>
  <si>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</si>
  <si>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</si>
  <si>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</si>
  <si>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</si>
  <si>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</si>
  <si>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</si>
  <si>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</si>
  <si>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</si>
  <si>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</si>
  <si>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</si>
  <si>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</si>
  <si>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</si>
  <si>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</si>
  <si>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</si>
  <si>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</si>
  <si>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</si>
  <si>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</si>
  <si>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</si>
  <si>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</si>
  <si>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</si>
  <si>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</si>
  <si>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</si>
  <si>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</si>
  <si>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</si>
  <si>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</si>
  <si>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</si>
  <si>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</si>
  <si>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</si>
  <si>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</si>
  <si>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</si>
  <si>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</si>
  <si>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</si>
  <si>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</si>
  <si>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</si>
  <si>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</si>
  <si>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</si>
  <si>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</si>
  <si>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</si>
  <si>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</si>
  <si>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</si>
  <si>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</si>
  <si>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</si>
  <si>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</si>
  <si>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</si>
  <si>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</si>
  <si>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</si>
  <si>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</si>
  <si>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</si>
  <si>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</si>
  <si>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</si>
  <si>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</si>
  <si>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</si>
  <si>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</si>
  <si>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</si>
  <si>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</si>
  <si>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</si>
  <si>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</si>
  <si>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</si>
  <si>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</si>
  <si>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</si>
  <si>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</si>
  <si>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</si>
  <si>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</si>
  <si>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</si>
  <si>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</si>
  <si>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</si>
  <si>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</si>
  <si>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</si>
  <si>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</si>
  <si>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</si>
  <si>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</si>
  <si>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</si>
  <si>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</si>
  <si>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</si>
  <si>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</si>
  <si>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</si>
  <si>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</si>
  <si>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</si>
  <si>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</si>
  <si>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</si>
  <si>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</si>
  <si>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</si>
  <si>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</si>
  <si>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</si>
  <si>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</si>
  <si>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</si>
  <si>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</si>
  <si>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</si>
  <si>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</si>
  <si>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</si>
  <si>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</si>
  <si>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</si>
  <si>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</si>
  <si>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</si>
  <si>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</si>
  <si>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</si>
  <si>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</si>
  <si>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</si>
  <si>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</si>
  <si>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</si>
  <si>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</si>
  <si>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</si>
  <si>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</si>
  <si>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</si>
  <si>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</si>
  <si>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</si>
  <si>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</si>
  <si>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</si>
  <si>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</si>
  <si>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</si>
  <si>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</si>
  <si>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</si>
  <si>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</si>
  <si>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</si>
  <si>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</si>
  <si>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</si>
  <si>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</si>
  <si>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</si>
  <si>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</si>
  <si>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</si>
  <si>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</si>
  <si>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</si>
  <si>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</si>
  <si>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</si>
  <si>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</si>
  <si>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</si>
  <si>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</si>
  <si>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</si>
  <si>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</si>
  <si>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</si>
  <si>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</si>
  <si>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</si>
  <si>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</si>
  <si>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</si>
  <si>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</si>
  <si>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</si>
  <si>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</si>
  <si>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</si>
  <si>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</si>
  <si>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</si>
  <si>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</si>
  <si>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</si>
  <si>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</si>
  <si>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</si>
  <si>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</si>
  <si>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</si>
  <si>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</si>
  <si>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</si>
  <si>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</si>
  <si>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</si>
  <si>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</si>
  <si>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</si>
  <si>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</si>
  <si>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</si>
  <si>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</si>
  <si>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</si>
  <si>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</si>
  <si>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</si>
  <si>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</si>
  <si>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</si>
  <si>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</si>
  <si>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</si>
  <si>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</si>
  <si>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</si>
  <si>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</si>
  <si>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</si>
  <si>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</si>
  <si>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</si>
  <si>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</si>
  <si>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</si>
  <si>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</si>
  <si>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</si>
  <si>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</si>
  <si>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</si>
  <si>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</si>
  <si>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</si>
  <si>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</si>
  <si>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</si>
  <si>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</si>
  <si>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</si>
  <si>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</si>
  <si>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</si>
  <si>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</si>
  <si>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</si>
  <si>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</si>
  <si>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</si>
  <si>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</si>
  <si>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</si>
  <si>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</si>
  <si>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</si>
  <si>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</si>
  <si>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</si>
  <si>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</si>
  <si>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</si>
  <si>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</si>
  <si>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</si>
  <si>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</si>
  <si>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</si>
  <si>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</si>
  <si>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</si>
  <si>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</si>
  <si>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</si>
  <si>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</si>
  <si>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</si>
  <si>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</si>
  <si>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</si>
  <si>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</si>
  <si>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</si>
  <si>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</si>
  <si>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</si>
  <si>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</si>
  <si>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</si>
  <si>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</si>
  <si>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</si>
  <si>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</si>
  <si>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</si>
  <si>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</si>
  <si>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</si>
  <si>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</si>
  <si>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</si>
  <si>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</si>
  <si>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</si>
  <si>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</si>
  <si>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</si>
  <si>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</si>
  <si>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</si>
  <si>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</si>
  <si>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</si>
  <si>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</si>
  <si>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</si>
  <si>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</si>
  <si>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</si>
  <si>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</si>
  <si>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</si>
  <si>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</si>
  <si>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</si>
  <si>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</si>
  <si>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</si>
  <si>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</si>
  <si>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</si>
  <si>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</si>
  <si>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</si>
  <si>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</si>
  <si>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</si>
  <si>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</si>
  <si>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</si>
  <si>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</si>
  <si>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</si>
  <si>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</si>
  <si>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</si>
  <si>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</si>
  <si>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</si>
  <si>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</si>
  <si>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</si>
  <si>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</si>
  <si>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</si>
  <si>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</si>
  <si>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</si>
  <si>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</si>
  <si>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</si>
  <si>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</si>
  <si>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</si>
  <si>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</si>
  <si>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</si>
  <si>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</si>
  <si>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</si>
  <si>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</si>
  <si>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</si>
  <si>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</si>
  <si>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</si>
  <si>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</si>
  <si>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</si>
  <si>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</si>
  <si>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</si>
  <si>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</si>
  <si>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</si>
  <si>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</si>
  <si>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</si>
  <si>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</si>
  <si>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</si>
  <si>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</si>
  <si>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</si>
  <si>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</si>
  <si>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</si>
  <si>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</si>
  <si>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</si>
  <si>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</si>
  <si>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</si>
  <si>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</si>
  <si>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</si>
  <si>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</si>
  <si>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</si>
  <si>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</si>
  <si>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</si>
  <si>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</si>
  <si>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</si>
  <si>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</si>
  <si>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</si>
  <si>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</si>
  <si>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</si>
  <si>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</si>
  <si>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</si>
  <si>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</si>
  <si>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</si>
  <si>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</si>
  <si>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</si>
  <si>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</si>
  <si>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</si>
  <si>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</si>
  <si>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</si>
  <si>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</si>
  <si>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</si>
  <si>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</si>
  <si>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</si>
  <si>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</si>
  <si>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</si>
  <si>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</si>
  <si>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</si>
  <si>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</si>
  <si>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</si>
  <si>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</si>
  <si>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</si>
  <si>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</si>
  <si>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</si>
  <si>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</si>
  <si>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</si>
  <si>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</si>
  <si>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</si>
  <si>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</si>
  <si>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</si>
  <si>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</si>
  <si>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</si>
  <si>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</si>
  <si>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</si>
  <si>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</si>
  <si>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</si>
  <si>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</si>
  <si>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</si>
  <si>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</si>
  <si>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</si>
  <si>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</si>
  <si>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</si>
  <si>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</si>
  <si>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</si>
  <si>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</si>
  <si>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</si>
  <si>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</si>
  <si>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</si>
  <si>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</si>
  <si>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</si>
  <si>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</si>
  <si>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</si>
  <si>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</si>
  <si>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</si>
  <si>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</si>
  <si>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</si>
  <si>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</si>
  <si>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</si>
  <si>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</si>
  <si>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</si>
  <si>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</si>
  <si>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</si>
  <si>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</si>
  <si>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</si>
  <si>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</si>
  <si>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</si>
  <si>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</si>
  <si>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</si>
  <si>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</si>
  <si>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</si>
  <si>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</si>
  <si>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</si>
  <si>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</si>
  <si>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</si>
  <si>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</si>
  <si>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</si>
  <si>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</si>
  <si>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</si>
  <si>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</si>
  <si>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</si>
  <si>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</si>
  <si>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</si>
  <si>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</si>
  <si>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</si>
  <si>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</si>
  <si>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</si>
  <si>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</si>
  <si>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</si>
  <si>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</si>
  <si>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</si>
  <si>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</si>
  <si>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</si>
  <si>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</si>
  <si>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</si>
  <si>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</si>
  <si>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</si>
  <si>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</si>
  <si>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</si>
  <si>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</si>
  <si>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</si>
  <si>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</si>
  <si>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</si>
  <si>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</si>
  <si>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</si>
  <si>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</si>
  <si>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</si>
  <si>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</si>
  <si>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</si>
  <si>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</si>
  <si>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</si>
  <si>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</si>
  <si>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</si>
  <si>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</si>
  <si>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</si>
  <si>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</si>
  <si>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</si>
  <si>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</si>
  <si>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</si>
  <si>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</si>
  <si>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</si>
  <si>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</si>
  <si>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</si>
  <si>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</si>
  <si>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</si>
  <si>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</si>
  <si>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</si>
  <si>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</si>
  <si>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</si>
  <si>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</si>
  <si>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</si>
  <si>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</si>
  <si>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</si>
  <si>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</si>
  <si>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</si>
  <si>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</si>
  <si>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</si>
  <si>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</si>
  <si>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</si>
  <si>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</si>
  <si>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</si>
  <si>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</si>
  <si>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</si>
  <si>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</si>
  <si>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</si>
  <si>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</si>
  <si>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</si>
  <si>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</si>
  <si>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</si>
  <si>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</si>
  <si>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</si>
  <si>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</si>
  <si>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</si>
  <si>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</si>
  <si>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</si>
  <si>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</si>
  <si>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</si>
  <si>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</si>
  <si>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</si>
  <si>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</si>
  <si>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</si>
  <si>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</si>
  <si>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</si>
  <si>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</si>
  <si>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</si>
  <si>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</si>
  <si>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</si>
  <si>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</si>
  <si>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</si>
  <si>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</si>
  <si>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</si>
  <si>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</si>
  <si>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</si>
  <si>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</si>
  <si>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</si>
  <si>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</si>
  <si>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</si>
  <si>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</si>
  <si>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</si>
  <si>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</si>
  <si>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</si>
  <si>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</si>
  <si>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</si>
  <si>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</si>
  <si>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</si>
  <si>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</si>
  <si>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</si>
  <si>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</si>
  <si>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</si>
  <si>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</si>
  <si>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</si>
  <si>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</si>
  <si>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</si>
  <si>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</si>
  <si>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</si>
  <si>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</si>
  <si>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</si>
  <si>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</si>
  <si>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</si>
  <si>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</si>
  <si>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</si>
  <si>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</si>
  <si>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</si>
  <si>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</si>
  <si>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</si>
  <si>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</si>
  <si>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</si>
  <si>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</si>
  <si>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</si>
  <si>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</si>
  <si>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</si>
  <si>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</si>
  <si>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</si>
  <si>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</si>
  <si>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</si>
  <si>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</si>
  <si>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</si>
  <si>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</si>
  <si>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</si>
  <si>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</si>
  <si>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</si>
  <si>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</si>
  <si>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</si>
  <si>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</si>
  <si>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</si>
  <si>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</si>
  <si>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</si>
  <si>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</si>
  <si>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</si>
  <si>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</si>
  <si>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</si>
  <si>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</si>
  <si>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</si>
  <si>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</si>
  <si>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</si>
  <si>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</si>
  <si>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</si>
  <si>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</si>
  <si>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</si>
  <si>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</si>
  <si>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</si>
  <si>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</si>
  <si>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</si>
  <si>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</si>
  <si>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</si>
  <si>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</si>
  <si>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</si>
  <si>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</si>
  <si>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</si>
  <si>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</si>
  <si>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</si>
  <si>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</si>
  <si>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</si>
  <si>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</si>
  <si>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</si>
  <si>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</si>
  <si>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</si>
  <si>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</si>
  <si>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</si>
  <si>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</si>
  <si>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</si>
  <si>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</si>
  <si>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</si>
  <si>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</si>
  <si>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</si>
  <si>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</si>
  <si>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</si>
  <si>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</si>
  <si>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</si>
  <si>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</si>
  <si>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</si>
  <si>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</si>
  <si>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</si>
  <si>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</si>
  <si>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</si>
  <si>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</si>
  <si>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</si>
  <si>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</si>
  <si>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</si>
  <si>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</si>
  <si>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</si>
  <si>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</si>
  <si>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</si>
  <si>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</si>
  <si>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</si>
  <si>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</si>
  <si>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</si>
  <si>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</si>
  <si>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</si>
  <si>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</si>
  <si>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</si>
  <si>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</si>
  <si>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</si>
  <si>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</si>
  <si>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</si>
  <si>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</si>
  <si>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</si>
  <si>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</si>
  <si>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</si>
  <si>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</si>
  <si>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</si>
  <si>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</si>
  <si>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</si>
  <si>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</si>
  <si>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</si>
  <si>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</si>
  <si>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</si>
  <si>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</si>
  <si>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</si>
  <si>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</si>
  <si>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</si>
  <si>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</si>
  <si>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</si>
  <si>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</si>
  <si>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</si>
  <si>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</si>
  <si>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</si>
  <si>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</si>
  <si>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</si>
  <si>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</si>
  <si>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</si>
  <si>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</si>
  <si>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</si>
  <si>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</si>
  <si>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</si>
  <si>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</si>
  <si>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</si>
  <si>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</si>
  <si>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</si>
  <si>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</si>
  <si>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</si>
  <si>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</si>
  <si>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</si>
  <si>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</si>
  <si>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</si>
  <si>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</si>
  <si>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</si>
  <si>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</si>
  <si>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</si>
  <si>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</si>
  <si>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</si>
  <si>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</si>
  <si>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</si>
  <si>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</si>
  <si>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</si>
  <si>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</si>
  <si>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</si>
  <si>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</si>
  <si>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</si>
  <si>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</si>
  <si>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</si>
  <si>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</si>
  <si>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</si>
  <si>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</si>
  <si>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</si>
  <si>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</si>
  <si>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</si>
  <si>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</si>
  <si>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</si>
  <si>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</si>
  <si>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</si>
  <si>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</si>
  <si>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</si>
  <si>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</si>
  <si>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</si>
  <si>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</si>
  <si>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</si>
  <si>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</si>
  <si>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</si>
  <si>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</si>
  <si>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</si>
  <si>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</si>
  <si>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</si>
  <si>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</si>
  <si>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</si>
  <si>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</si>
  <si>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</si>
  <si>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</si>
  <si>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</si>
  <si>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</si>
  <si>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</si>
  <si>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</si>
  <si>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</si>
  <si>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</si>
  <si>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</si>
  <si>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</si>
  <si>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</si>
  <si>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</si>
  <si>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</si>
  <si>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</si>
  <si>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</si>
  <si>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</si>
  <si>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</si>
  <si>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</si>
  <si>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</si>
  <si>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</si>
  <si>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</si>
  <si>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</si>
  <si>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</si>
  <si>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</si>
  <si>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</si>
  <si>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</si>
  <si>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</si>
  <si>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</si>
  <si>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</si>
  <si>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</si>
  <si>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</si>
  <si>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</si>
  <si>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</si>
  <si>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</si>
  <si>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</si>
  <si>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</si>
  <si>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</si>
  <si>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</si>
  <si>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</si>
  <si>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</si>
  <si>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</si>
  <si>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</si>
  <si>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</si>
  <si>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</si>
  <si>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</si>
  <si>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</si>
  <si>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</si>
  <si>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</si>
  <si>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</si>
  <si>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</si>
  <si>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</si>
  <si>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</si>
  <si>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</si>
  <si>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</si>
  <si>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</si>
  <si>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</si>
  <si>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</si>
  <si>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</si>
  <si>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</si>
  <si>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</si>
  <si>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</si>
  <si>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</si>
  <si>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</si>
  <si>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</si>
  <si>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</si>
  <si>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</si>
  <si>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</si>
  <si>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</si>
  <si>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</si>
  <si>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</si>
  <si>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</si>
  <si>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</si>
  <si>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</si>
  <si>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</si>
  <si>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</si>
  <si>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</si>
  <si>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</si>
  <si>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</si>
  <si>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</si>
  <si>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</si>
  <si>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</si>
  <si>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</si>
  <si>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</si>
  <si>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</si>
  <si>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</si>
  <si>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</si>
  <si>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</si>
  <si>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</si>
  <si>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</si>
  <si>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</si>
  <si>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</si>
  <si>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</si>
  <si>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</si>
  <si>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</si>
  <si>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</si>
  <si>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</si>
  <si>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</si>
  <si>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</si>
  <si>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</si>
  <si>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</si>
  <si>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</si>
  <si>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</si>
  <si>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</si>
  <si>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</si>
  <si>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</si>
  <si>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</si>
  <si>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</si>
  <si>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</si>
  <si>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</si>
  <si>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</si>
  <si>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</si>
  <si>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</si>
  <si>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</si>
  <si>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</si>
  <si>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</si>
  <si>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</si>
  <si>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</si>
  <si>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</si>
  <si>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</si>
  <si>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</si>
  <si>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</si>
  <si>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</si>
  <si>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</si>
  <si>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</si>
  <si>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</si>
  <si>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</si>
  <si>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</si>
  <si>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</si>
  <si>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</si>
  <si>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</si>
  <si>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</si>
  <si>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</si>
  <si>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</si>
  <si>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</si>
  <si>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</si>
  <si>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</si>
  <si>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</si>
  <si>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</si>
  <si>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</si>
  <si>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</si>
  <si>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</si>
  <si>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</si>
  <si>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</si>
  <si>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</si>
  <si>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</si>
  <si>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</si>
  <si>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</si>
  <si>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</si>
  <si>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</si>
  <si>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</si>
  <si>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</si>
  <si>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</si>
  <si>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</si>
  <si>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</si>
  <si>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</si>
  <si>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</si>
  <si>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</si>
  <si>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</si>
  <si>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</si>
  <si>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</si>
  <si>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</si>
  <si>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</si>
  <si>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</si>
  <si>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</si>
  <si>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</si>
  <si>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</si>
  <si>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</si>
  <si>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</si>
  <si>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</si>
  <si>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</si>
  <si>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</si>
  <si>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</si>
  <si>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</si>
  <si>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</si>
  <si>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</si>
  <si>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</si>
  <si>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</si>
  <si>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</si>
  <si>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</si>
  <si>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</si>
  <si>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</si>
  <si>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</si>
  <si>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</si>
  <si>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</si>
  <si>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</si>
  <si>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</si>
  <si>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</si>
  <si>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</si>
  <si>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</si>
  <si>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</si>
  <si>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</si>
  <si>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</si>
  <si>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</si>
  <si>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</si>
  <si>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</si>
  <si>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</si>
  <si>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</si>
  <si>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</si>
  <si>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</si>
  <si>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</si>
  <si>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</si>
  <si>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</si>
  <si>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</si>
  <si>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</si>
  <si>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</si>
  <si>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</si>
  <si>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</si>
  <si>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</si>
  <si>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</si>
  <si>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</si>
  <si>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</si>
  <si>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</si>
  <si>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</si>
  <si>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</si>
  <si>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</si>
  <si>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</si>
  <si>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</si>
  <si>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</si>
  <si>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</si>
  <si>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</si>
  <si>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</si>
  <si>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</si>
  <si>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</si>
  <si>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</si>
  <si>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</si>
  <si>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</si>
  <si>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</si>
  <si>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</si>
  <si>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</si>
  <si>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</si>
  <si>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</si>
  <si>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</si>
  <si>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</si>
  <si>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</si>
  <si>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</si>
  <si>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</si>
  <si>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</si>
  <si>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</si>
  <si>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</si>
  <si>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</si>
  <si>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</si>
  <si>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</si>
  <si>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</si>
  <si>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</si>
  <si>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</si>
  <si>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</si>
  <si>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</si>
  <si>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</si>
  <si>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</si>
  <si>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</si>
  <si>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</si>
  <si>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</si>
  <si>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</si>
  <si>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</si>
  <si>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</si>
  <si>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</si>
  <si>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</si>
  <si>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</si>
  <si>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</si>
  <si>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</si>
  <si>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</si>
  <si>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</si>
  <si>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</si>
  <si>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</si>
  <si>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</si>
  <si>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</si>
  <si>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</si>
  <si>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</si>
  <si>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</si>
  <si>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</si>
  <si>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</si>
  <si>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</si>
  <si>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</si>
  <si>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</si>
  <si>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</si>
  <si>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</si>
  <si>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</si>
  <si>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</si>
  <si>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</si>
  <si>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</si>
  <si>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</si>
  <si>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</si>
  <si>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</si>
  <si>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</si>
  <si>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</si>
  <si>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</si>
  <si>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</si>
  <si>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</si>
  <si>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</si>
  <si>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</si>
  <si>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</si>
  <si>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</si>
  <si>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</si>
  <si>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</si>
  <si>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</si>
  <si>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</si>
  <si>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</si>
  <si>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</si>
  <si>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</si>
  <si>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</si>
  <si>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</si>
  <si>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</si>
  <si>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</si>
  <si>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</si>
  <si>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</si>
  <si>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</si>
  <si>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</si>
  <si>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</si>
  <si>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</si>
  <si>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</si>
  <si>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</si>
  <si>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</si>
  <si>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</si>
  <si>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</si>
  <si>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</si>
  <si>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</si>
  <si>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</si>
  <si>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</si>
  <si>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</si>
  <si>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</si>
  <si>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</si>
  <si>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</si>
  <si>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</si>
  <si>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</si>
  <si>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</si>
  <si>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</si>
  <si>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</si>
  <si>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</si>
  <si>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</si>
  <si>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</si>
  <si>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</si>
  <si>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</si>
  <si>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</si>
  <si>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</si>
  <si>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</si>
  <si>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</si>
  <si>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</si>
  <si>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</si>
  <si>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</si>
  <si>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</si>
  <si>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</si>
  <si>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</si>
  <si>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</si>
  <si>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</si>
  <si>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</si>
  <si>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</si>
  <si>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</si>
  <si>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</si>
  <si>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</si>
  <si>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</si>
  <si>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</si>
  <si>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</si>
  <si>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</si>
  <si>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</si>
  <si>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</si>
  <si>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</si>
  <si>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</si>
  <si>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</si>
  <si>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</si>
  <si>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</si>
  <si>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</si>
  <si>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</si>
  <si>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</si>
  <si>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</si>
  <si>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</si>
  <si>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</si>
  <si>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</si>
  <si>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</si>
  <si>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</si>
  <si>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</si>
  <si>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</si>
  <si>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</si>
  <si>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</si>
  <si>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</si>
  <si>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</si>
  <si>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</si>
  <si>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</si>
  <si>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</si>
  <si>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</si>
  <si>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</si>
  <si>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</si>
  <si>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</si>
  <si>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</si>
  <si>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</si>
  <si>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</si>
  <si>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</si>
  <si>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</si>
  <si>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</si>
  <si>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</si>
  <si>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</si>
  <si>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</si>
  <si>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</si>
  <si>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</si>
  <si>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</si>
  <si>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</si>
  <si>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</si>
  <si>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</si>
  <si>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</si>
  <si>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</si>
  <si>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</si>
  <si>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</si>
  <si>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</si>
  <si>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</si>
  <si>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</si>
  <si>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</si>
  <si>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</si>
  <si>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</si>
  <si>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</si>
  <si>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</si>
  <si>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</si>
  <si>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</si>
  <si>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</si>
  <si>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</si>
  <si>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</si>
  <si>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</si>
  <si>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</si>
  <si>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</si>
  <si>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</si>
  <si>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</si>
  <si>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</si>
  <si>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</si>
  <si>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</si>
  <si>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</si>
  <si>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</si>
  <si>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</si>
  <si>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</si>
  <si>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</si>
  <si>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</si>
  <si>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</si>
  <si>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</si>
  <si>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</si>
  <si>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</si>
  <si>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</si>
  <si>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</si>
  <si>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</si>
  <si>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</si>
  <si>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</si>
  <si>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</si>
  <si>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</si>
  <si>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</si>
  <si>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</si>
  <si>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</si>
  <si>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</si>
  <si>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</si>
  <si>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</si>
  <si>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</si>
  <si>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</si>
  <si>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</si>
  <si>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</si>
  <si>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</si>
  <si>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</si>
  <si>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</si>
  <si>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</si>
  <si>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</si>
  <si>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</si>
  <si>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</si>
  <si>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</si>
  <si>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</si>
  <si>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</si>
  <si>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</si>
  <si>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</si>
  <si>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</si>
  <si>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</si>
  <si>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</si>
  <si>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</si>
  <si>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</si>
  <si>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</si>
  <si>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</si>
  <si>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</si>
  <si>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</si>
  <si>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</si>
  <si>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</si>
  <si>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</si>
  <si>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</si>
  <si>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</si>
  <si>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</si>
  <si>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</si>
  <si>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</si>
  <si>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</si>
  <si>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</si>
  <si>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</si>
  <si>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</si>
  <si>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</si>
  <si>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</si>
  <si>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</si>
  <si>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</si>
  <si>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</si>
  <si>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</si>
  <si>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</si>
  <si>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</si>
  <si>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</si>
  <si>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</si>
  <si>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</si>
  <si>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</si>
  <si>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</si>
  <si>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</si>
  <si>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</si>
  <si>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</si>
  <si>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</si>
  <si>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</si>
  <si>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</si>
  <si>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</si>
  <si>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</si>
  <si>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</si>
  <si>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</si>
  <si>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</si>
  <si>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</si>
  <si>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</si>
  <si>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</si>
  <si>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</si>
  <si>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</si>
  <si>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</si>
  <si>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</si>
  <si>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</si>
  <si>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</si>
  <si>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</si>
  <si>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</si>
  <si>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</si>
  <si>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</si>
  <si>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</si>
  <si>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</si>
  <si>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</si>
  <si>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</si>
  <si>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</si>
  <si>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</si>
  <si>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</si>
  <si>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</si>
  <si>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</si>
  <si>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</si>
  <si>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</si>
  <si>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</si>
  <si>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</si>
  <si>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</si>
  <si>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</si>
  <si>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</si>
  <si>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</si>
  <si>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</si>
  <si>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</si>
  <si>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</si>
  <si>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</si>
  <si>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</si>
  <si>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</si>
  <si>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</si>
  <si>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</si>
  <si>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</si>
  <si>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</si>
  <si>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</si>
  <si>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</si>
  <si>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</si>
  <si>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</si>
  <si>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</si>
  <si>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</si>
  <si>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</si>
  <si>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</si>
  <si>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</si>
  <si>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</si>
  <si>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</si>
  <si>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</si>
  <si>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</si>
  <si>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</si>
  <si>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</si>
  <si>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</si>
  <si>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</si>
  <si>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</si>
  <si>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</si>
  <si>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</si>
  <si>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</si>
  <si>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</si>
  <si>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</si>
  <si>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</si>
  <si>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</si>
  <si>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</si>
  <si>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</si>
  <si>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</si>
  <si>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</si>
  <si>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</si>
  <si>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</si>
  <si>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</si>
  <si>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</si>
  <si>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</si>
  <si>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</si>
  <si>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</si>
  <si>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</si>
  <si>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</si>
  <si>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</si>
  <si>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</si>
  <si>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</si>
  <si>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</si>
  <si>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</si>
  <si>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</si>
  <si>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</si>
  <si>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</si>
  <si>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</si>
  <si>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</si>
  <si>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</si>
  <si>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</si>
  <si>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</si>
  <si>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</si>
  <si>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</si>
  <si>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</si>
  <si>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</si>
  <si>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</si>
  <si>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</si>
  <si>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</si>
  <si>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</si>
  <si>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</si>
  <si>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</si>
  <si>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</si>
  <si>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</si>
  <si>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</si>
  <si>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</si>
  <si>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</si>
  <si>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</si>
  <si>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</si>
  <si>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</si>
  <si>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</si>
  <si>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</si>
  <si>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</si>
  <si>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</si>
  <si>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</si>
  <si>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</si>
  <si>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</si>
  <si>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</si>
  <si>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</si>
  <si>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</si>
  <si>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</si>
  <si>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</si>
  <si>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</si>
  <si>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</si>
  <si>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</si>
  <si>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</si>
  <si>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</si>
  <si>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</si>
  <si>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</si>
  <si>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</si>
  <si>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</si>
  <si>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</si>
  <si>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</si>
  <si>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</si>
  <si>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</si>
  <si>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</si>
  <si>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</si>
  <si>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</si>
  <si>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</si>
  <si>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</si>
  <si>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</si>
  <si>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</si>
  <si>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</si>
  <si>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</si>
  <si>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</si>
  <si>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</si>
  <si>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</si>
  <si>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</si>
  <si>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</si>
  <si>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</si>
  <si>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</si>
  <si>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</si>
  <si>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</si>
  <si>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</si>
  <si>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</si>
  <si>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</si>
  <si>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</si>
  <si>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</si>
  <si>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</si>
  <si>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</si>
  <si>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</si>
  <si>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</si>
  <si>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</si>
  <si>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</si>
  <si>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</si>
  <si>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</si>
  <si>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</si>
  <si>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</si>
  <si>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</si>
  <si>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</si>
  <si>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</si>
  <si>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</si>
  <si>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</si>
  <si>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</si>
  <si>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</si>
  <si>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</si>
  <si>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</si>
  <si>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</si>
  <si>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</si>
  <si>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</si>
  <si>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</si>
  <si>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</si>
  <si>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</si>
  <si>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</si>
  <si>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</si>
  <si>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</si>
  <si>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</si>
  <si>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</si>
  <si>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</si>
  <si>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</si>
  <si>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</si>
  <si>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</si>
  <si>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</si>
  <si>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</si>
  <si>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</si>
  <si>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</si>
  <si>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</si>
  <si>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</si>
  <si>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</si>
  <si>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</si>
  <si>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</si>
  <si>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</si>
  <si>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</si>
  <si>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</si>
  <si>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</si>
  <si>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</si>
  <si>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</si>
  <si>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</si>
  <si>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</si>
  <si>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</si>
  <si>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</si>
  <si>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</si>
  <si>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</si>
  <si>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</si>
  <si>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</si>
  <si>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</si>
  <si>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</si>
  <si>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</si>
  <si>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</si>
  <si>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</si>
  <si>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</si>
  <si>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</si>
  <si>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</si>
  <si>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</si>
  <si>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</si>
  <si>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</si>
  <si>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</si>
  <si>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</si>
  <si>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</si>
  <si>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</si>
  <si>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</si>
  <si>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</si>
  <si>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</si>
  <si>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</si>
  <si>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</si>
  <si>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</si>
  <si>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</si>
  <si>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</si>
  <si>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</si>
  <si>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</si>
  <si>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</si>
  <si>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</si>
  <si>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</si>
  <si>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</si>
  <si>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</si>
  <si>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</si>
  <si>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</si>
  <si>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</si>
  <si>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</si>
  <si>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</si>
  <si>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</si>
  <si>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</si>
  <si>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</si>
  <si>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</si>
  <si>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</si>
  <si>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</si>
  <si>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</si>
  <si>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</si>
  <si>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</si>
  <si>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</si>
  <si>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</si>
  <si>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</si>
  <si>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</si>
  <si>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</si>
  <si>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</si>
  <si>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</si>
  <si>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</si>
  <si>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</si>
  <si>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</si>
  <si>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</si>
  <si>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</si>
  <si>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</si>
  <si>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</si>
  <si>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</si>
  <si>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</si>
  <si>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</si>
  <si>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</si>
  <si>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</si>
  <si>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</si>
  <si>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</si>
  <si>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</si>
  <si>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</si>
  <si>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</si>
  <si>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</si>
  <si>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</si>
  <si>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</si>
  <si>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</si>
  <si>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</si>
  <si>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</si>
  <si>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</si>
  <si>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</si>
  <si>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</si>
  <si>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</si>
  <si>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</si>
  <si>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</si>
  <si>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</si>
  <si>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</si>
  <si>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</si>
  <si>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</si>
  <si>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</si>
  <si>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</si>
  <si>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</si>
  <si>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</si>
  <si>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</si>
  <si>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</si>
  <si>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</si>
  <si>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</si>
  <si>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</si>
  <si>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</si>
  <si>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</si>
  <si>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</si>
  <si>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</si>
  <si>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</si>
  <si>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</si>
  <si>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</si>
  <si>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</si>
  <si>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</si>
  <si>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</si>
  <si>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</si>
  <si>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</si>
  <si>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</si>
  <si>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</si>
  <si>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</si>
  <si>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</si>
  <si>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</si>
  <si>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</si>
  <si>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</si>
  <si>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</si>
  <si>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</si>
  <si>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</si>
  <si>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</si>
  <si>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</si>
  <si>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</si>
  <si>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</si>
  <si>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</si>
  <si>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</si>
  <si>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</si>
  <si>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</si>
  <si>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</si>
  <si>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</si>
  <si>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</si>
  <si>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</si>
  <si>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</si>
  <si>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</si>
  <si>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</si>
  <si>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</si>
  <si>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</si>
  <si>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</si>
  <si>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</si>
  <si>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</si>
  <si>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</si>
  <si>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</si>
  <si>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</si>
  <si>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</si>
  <si>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</si>
  <si>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</si>
  <si>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</si>
  <si>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</si>
  <si>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</si>
  <si>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</si>
  <si>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</si>
  <si>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</si>
  <si>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</si>
  <si>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</si>
  <si>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</si>
  <si>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</si>
  <si>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</si>
  <si>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</si>
  <si>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</si>
  <si>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</si>
  <si>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</si>
  <si>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</si>
  <si>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</si>
  <si>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</si>
  <si>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</si>
  <si>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</si>
  <si>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</si>
  <si>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</si>
  <si>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</si>
  <si>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</si>
  <si>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</si>
  <si>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</si>
  <si>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</si>
  <si>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</si>
  <si>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</si>
  <si>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</si>
  <si>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</si>
  <si>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</si>
  <si>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</si>
  <si>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</si>
  <si>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</si>
  <si>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</si>
  <si>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</si>
  <si>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</si>
  <si>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</si>
  <si>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</si>
  <si>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</si>
  <si>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</si>
  <si>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</si>
  <si>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</si>
  <si>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</si>
  <si>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</si>
  <si>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</si>
  <si>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</si>
  <si>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</si>
  <si>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</si>
  <si>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</si>
  <si>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</si>
  <si>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</si>
  <si>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</si>
  <si>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</si>
  <si>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</si>
  <si>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</si>
  <si>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</si>
  <si>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</si>
  <si>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</si>
  <si>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</si>
  <si>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</si>
  <si>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</si>
  <si>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</si>
  <si>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</si>
  <si>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</si>
  <si>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</si>
  <si>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</si>
  <si>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</si>
  <si>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</si>
  <si>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</si>
  <si>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</si>
  <si>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</si>
  <si>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</si>
  <si>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</si>
  <si>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</si>
  <si>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</si>
  <si>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</si>
  <si>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</si>
  <si>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</si>
  <si>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</si>
  <si>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</si>
  <si>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</si>
  <si>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</si>
  <si>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</si>
  <si>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</si>
  <si>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</si>
  <si>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</si>
  <si>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</si>
  <si>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</si>
  <si>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</si>
  <si>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</si>
  <si>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</si>
  <si>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</si>
  <si>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</si>
  <si>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</si>
  <si>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</si>
  <si>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</si>
  <si>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</si>
  <si>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</si>
  <si>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</si>
  <si>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</si>
  <si>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</si>
  <si>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</si>
  <si>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</si>
  <si>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</si>
  <si>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</si>
  <si>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</si>
  <si>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</si>
  <si>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</si>
  <si>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</si>
  <si>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</si>
  <si>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</si>
  <si>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</si>
  <si>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</si>
  <si>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</si>
  <si>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</si>
  <si>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</si>
  <si>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</si>
  <si>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</si>
  <si>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</si>
  <si>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</si>
  <si>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</si>
  <si>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</si>
  <si>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</si>
  <si>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</si>
  <si>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</si>
  <si>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</si>
  <si>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</si>
  <si>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</si>
  <si>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</si>
  <si>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</si>
  <si>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</si>
  <si>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</si>
  <si>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</si>
  <si>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</si>
  <si>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</si>
  <si>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</si>
  <si>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</si>
  <si>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</si>
  <si>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</si>
  <si>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</si>
  <si>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</si>
  <si>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</si>
  <si>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</si>
  <si>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</si>
  <si>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</si>
  <si>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</si>
  <si>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</si>
  <si>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</si>
  <si>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</si>
  <si>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</si>
  <si>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</si>
  <si>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</si>
  <si>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</si>
  <si>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</si>
  <si>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</si>
  <si>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</si>
  <si>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</si>
  <si>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</si>
  <si>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</si>
  <si>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</si>
  <si>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</si>
  <si>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</si>
  <si>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</si>
  <si>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</si>
  <si>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</si>
  <si>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</si>
  <si>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</si>
  <si>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</si>
  <si>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</si>
  <si>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</si>
  <si>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</si>
  <si>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</si>
  <si>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</si>
  <si>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</si>
  <si>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</si>
  <si>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</si>
  <si>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</si>
  <si>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</si>
  <si>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</si>
  <si>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</si>
  <si>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</si>
  <si>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</si>
  <si>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</si>
  <si>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</si>
  <si>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</si>
  <si>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</si>
  <si>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</si>
  <si>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</si>
  <si>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</si>
  <si>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</si>
  <si>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</si>
  <si>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</si>
  <si>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</si>
  <si>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</si>
  <si>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</si>
  <si>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</si>
  <si>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</si>
  <si>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</si>
  <si>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</si>
  <si>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</si>
  <si>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</si>
  <si>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</si>
  <si>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</si>
  <si>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</si>
  <si>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</si>
  <si>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</si>
  <si>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</si>
  <si>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</si>
  <si>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</si>
  <si>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</si>
  <si>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</si>
  <si>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</si>
  <si>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</si>
  <si>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</si>
  <si>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</si>
  <si>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</si>
  <si>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</si>
  <si>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</si>
  <si>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</si>
  <si>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</si>
  <si>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</si>
  <si>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</si>
  <si>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</si>
  <si>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</si>
  <si>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</si>
  <si>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</si>
  <si>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</si>
  <si>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</si>
  <si>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</si>
  <si>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</si>
  <si>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</si>
  <si>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</si>
  <si>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</si>
  <si>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</si>
  <si>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</si>
  <si>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</si>
  <si>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</si>
  <si>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</si>
  <si>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</si>
  <si>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</si>
  <si>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</si>
  <si>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</si>
  <si>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</si>
  <si>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</si>
  <si>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</si>
  <si>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</si>
  <si>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</si>
  <si>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</si>
  <si>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</si>
  <si>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</si>
  <si>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</si>
  <si>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</si>
  <si>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</si>
  <si>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</si>
  <si>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</si>
  <si>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</si>
  <si>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</si>
  <si>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</si>
  <si>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</si>
  <si>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</si>
  <si>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</si>
  <si>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</si>
  <si>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</si>
  <si>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</si>
  <si>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</si>
  <si>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</si>
  <si>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</si>
  <si>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</si>
  <si>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</si>
  <si>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</si>
  <si>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</si>
  <si>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</si>
  <si>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</si>
  <si>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</si>
  <si>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</si>
  <si>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</si>
  <si>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</si>
  <si>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</si>
  <si>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</si>
  <si>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</si>
  <si>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</si>
  <si>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</si>
  <si>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</si>
  <si>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</si>
  <si>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</si>
  <si>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</si>
  <si>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</si>
  <si>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</si>
  <si>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</si>
  <si>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</si>
  <si>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</si>
  <si>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</si>
  <si>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</si>
  <si>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</si>
  <si>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</si>
  <si>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</si>
  <si>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</si>
  <si>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</si>
  <si>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</si>
  <si>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</si>
  <si>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</si>
  <si>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</si>
  <si>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</si>
  <si>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</si>
  <si>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</si>
  <si>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</si>
  <si>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</si>
  <si>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</si>
  <si>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</si>
  <si>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</si>
  <si>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</si>
  <si>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</si>
  <si>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</si>
  <si>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</si>
  <si>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</si>
  <si>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</si>
  <si>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</si>
  <si>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</si>
  <si>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</si>
  <si>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</si>
  <si>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</si>
  <si>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</si>
  <si>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</si>
  <si>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</si>
  <si>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</si>
  <si>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</si>
  <si>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</si>
  <si>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</si>
  <si>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</si>
  <si>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</si>
  <si>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</si>
  <si>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</si>
  <si>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</si>
  <si>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</si>
  <si>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</si>
  <si>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</si>
  <si>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</si>
  <si>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</si>
  <si>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</si>
  <si>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</si>
  <si>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</si>
  <si>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</si>
  <si>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</si>
  <si>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</si>
  <si>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</si>
  <si>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</si>
  <si>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</si>
  <si>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</si>
  <si>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</si>
  <si>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</si>
  <si>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</si>
  <si>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</si>
  <si>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</si>
  <si>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</si>
  <si>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</si>
  <si>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</si>
  <si>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</si>
  <si>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</si>
  <si>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</si>
  <si>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</si>
  <si>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</si>
  <si>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</si>
  <si>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</si>
  <si>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</si>
  <si>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</si>
  <si>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</si>
  <si>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</si>
  <si>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</si>
  <si>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</si>
  <si>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</si>
  <si>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</si>
  <si>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</si>
  <si>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</si>
  <si>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</si>
  <si>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</si>
  <si>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</si>
  <si>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</si>
  <si>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</si>
  <si>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</si>
  <si>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</si>
  <si>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</si>
  <si>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</si>
  <si>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</si>
  <si>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</si>
  <si>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</si>
  <si>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</si>
  <si>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</si>
  <si>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</si>
  <si>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</si>
  <si>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</si>
  <si>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</si>
  <si>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</si>
  <si>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</si>
  <si>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</si>
  <si>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</si>
  <si>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</si>
  <si>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</si>
  <si>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</si>
  <si>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</si>
  <si>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</si>
  <si>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</si>
  <si>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</si>
  <si>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</si>
  <si>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</si>
  <si>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</si>
  <si>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</si>
  <si>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</si>
  <si>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</si>
  <si>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</si>
  <si>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</si>
  <si>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</si>
  <si>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</si>
  <si>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</si>
  <si>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</si>
  <si>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</si>
  <si>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</si>
  <si>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</si>
  <si>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</si>
  <si>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</si>
  <si>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</si>
  <si>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</si>
  <si>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</si>
  <si>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</si>
  <si>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</si>
  <si>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</si>
  <si>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</si>
  <si>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</si>
  <si>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</si>
  <si>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</si>
  <si>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</si>
  <si>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</si>
  <si>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</si>
  <si>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</si>
  <si>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</si>
  <si>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</si>
  <si>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</si>
  <si>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</si>
  <si>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</si>
  <si>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</si>
  <si>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</si>
  <si>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</si>
  <si>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</si>
  <si>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</si>
  <si>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</si>
  <si>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</si>
  <si>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</si>
  <si>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</si>
  <si>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</si>
  <si>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</si>
  <si>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</si>
  <si>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</si>
  <si>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</si>
  <si>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</si>
  <si>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</si>
  <si>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</si>
  <si>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</si>
  <si>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</si>
  <si>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</si>
  <si>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</si>
  <si>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</si>
  <si>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</si>
  <si>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</si>
  <si>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</si>
  <si>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</si>
  <si>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</si>
  <si>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</si>
  <si>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</si>
  <si>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</si>
  <si>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</si>
  <si>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</si>
  <si>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</si>
  <si>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</si>
  <si>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</si>
  <si>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</si>
  <si>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</si>
  <si>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</si>
  <si>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</si>
  <si>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</si>
  <si>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</si>
  <si>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</si>
  <si>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</si>
  <si>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</si>
  <si>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</si>
  <si>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</si>
  <si>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</si>
  <si>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</si>
  <si>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</si>
  <si>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</si>
  <si>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</si>
  <si>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</si>
  <si>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</si>
  <si>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</si>
  <si>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</si>
  <si>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</si>
  <si>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</si>
  <si>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</si>
  <si>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</si>
  <si>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</si>
  <si>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</si>
  <si>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</si>
  <si>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</si>
  <si>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</si>
  <si>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</si>
  <si>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</si>
  <si>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</si>
  <si>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</si>
  <si>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</si>
  <si>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</si>
  <si>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</si>
  <si>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</si>
  <si>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</si>
  <si>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</si>
  <si>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</si>
  <si>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</si>
  <si>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</si>
  <si>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</si>
  <si>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</si>
  <si>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</si>
  <si>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</si>
  <si>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</si>
  <si>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</si>
  <si>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</si>
  <si>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</si>
  <si>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</si>
  <si>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</si>
  <si>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</si>
  <si>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</si>
  <si>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</si>
  <si>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</si>
  <si>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</si>
  <si>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</si>
  <si>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</si>
  <si>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</si>
  <si>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</si>
  <si>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</si>
  <si>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</si>
  <si>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</si>
  <si>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</si>
  <si>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</si>
  <si>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</si>
  <si>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</si>
  <si>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</si>
  <si>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</si>
  <si>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</si>
  <si>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</si>
  <si>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</si>
  <si>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</si>
  <si>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</si>
  <si>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</si>
  <si>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</si>
  <si>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</si>
  <si>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</si>
  <si>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</si>
  <si>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</si>
  <si>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</si>
  <si>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</si>
  <si>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</si>
  <si>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</si>
  <si>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</si>
  <si>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</si>
  <si>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</si>
  <si>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</si>
  <si>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</si>
  <si>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</si>
  <si>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</si>
  <si>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</si>
  <si>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</si>
  <si>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</si>
  <si>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</si>
  <si>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</si>
  <si>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</si>
  <si>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</si>
  <si>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</si>
  <si>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</si>
  <si>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</si>
  <si>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</si>
  <si>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</si>
  <si>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</si>
  <si>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</si>
  <si>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</si>
  <si>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</si>
  <si>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</si>
  <si>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</si>
  <si>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</si>
  <si>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</si>
  <si>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</si>
  <si>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</si>
  <si>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</si>
  <si>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</si>
  <si>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</si>
  <si>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</si>
  <si>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</si>
  <si>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</si>
  <si>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</si>
  <si>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</si>
  <si>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</si>
  <si>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</si>
  <si>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</si>
  <si>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</si>
  <si>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</si>
  <si>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</si>
  <si>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</si>
  <si>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</si>
  <si>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</si>
  <si>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</si>
  <si>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</si>
  <si>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</si>
  <si>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</si>
  <si>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</si>
  <si>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</si>
  <si>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</si>
  <si>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</si>
  <si>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</si>
  <si>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</si>
  <si>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</si>
  <si>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</si>
  <si>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</si>
  <si>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</si>
  <si>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</si>
  <si>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</si>
  <si>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</si>
  <si>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</si>
  <si>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</si>
  <si>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</si>
  <si>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</si>
  <si>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</si>
  <si>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</si>
  <si>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</si>
  <si>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</si>
  <si>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</si>
  <si>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</si>
  <si>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</si>
  <si>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</si>
  <si>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</si>
  <si>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</si>
  <si>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</si>
  <si>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</si>
  <si>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</si>
  <si>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</si>
  <si>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</si>
  <si>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</si>
  <si>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</si>
  <si>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</si>
  <si>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</si>
  <si>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</si>
  <si>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</si>
  <si>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</si>
  <si>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</si>
  <si>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</si>
  <si>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</si>
  <si>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</si>
  <si>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</si>
  <si>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</si>
  <si>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</si>
  <si>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</si>
  <si>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</si>
  <si>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</si>
  <si>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</si>
  <si>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</si>
  <si>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</si>
  <si>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</si>
  <si>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</si>
  <si>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</si>
  <si>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</si>
  <si>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</si>
  <si>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</si>
  <si>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</si>
  <si>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</si>
  <si>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</si>
  <si>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</si>
  <si>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</si>
  <si>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</si>
  <si>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</si>
  <si>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</si>
  <si>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</si>
  <si>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</si>
  <si>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</si>
  <si>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</si>
  <si>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</si>
  <si>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</si>
  <si>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</si>
  <si>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</si>
  <si>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</si>
  <si>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</si>
  <si>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</si>
  <si>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</si>
  <si>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</si>
  <si>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</si>
  <si>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</si>
  <si>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</si>
  <si>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</si>
  <si>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</si>
  <si>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</si>
  <si>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</si>
  <si>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</si>
  <si>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</si>
  <si>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</si>
  <si>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</si>
  <si>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</si>
  <si>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</si>
  <si>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</si>
  <si>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</si>
  <si>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</si>
  <si>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</si>
  <si>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</si>
  <si>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</si>
  <si>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</si>
  <si>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</si>
  <si>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</si>
  <si>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</si>
  <si>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</si>
  <si>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</si>
  <si>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</si>
  <si>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</si>
  <si>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</si>
  <si>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</si>
  <si>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</si>
  <si>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</si>
  <si>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</si>
  <si>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</si>
  <si>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</si>
  <si>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</si>
  <si>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</si>
  <si>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</si>
  <si>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</si>
  <si>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</si>
  <si>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</si>
  <si>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</si>
  <si>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</si>
  <si>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</si>
  <si>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</si>
  <si>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</si>
  <si>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</si>
  <si>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</si>
  <si>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</si>
  <si>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</si>
  <si>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</si>
  <si>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</si>
  <si>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</si>
  <si>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</si>
  <si>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</si>
  <si>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</si>
  <si>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</si>
  <si>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</si>
  <si>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</si>
  <si>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</si>
  <si>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</si>
  <si>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</si>
  <si>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</si>
  <si>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</si>
  <si>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</si>
  <si>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</si>
  <si>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</si>
  <si>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</si>
  <si>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</si>
  <si>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</si>
  <si>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</si>
  <si>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</si>
  <si>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</si>
  <si>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</si>
  <si>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</si>
  <si>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</si>
  <si>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</si>
  <si>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</si>
  <si>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</si>
  <si>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</si>
  <si>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</si>
  <si>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</si>
  <si>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</si>
  <si>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</si>
  <si>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</si>
  <si>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</si>
  <si>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</si>
  <si>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</si>
  <si>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</si>
  <si>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</si>
  <si>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</si>
  <si>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</si>
  <si>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</si>
  <si>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</si>
  <si>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</si>
  <si>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</si>
  <si>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</si>
  <si>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</si>
  <si>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</si>
  <si>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</si>
  <si>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</si>
  <si>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</si>
  <si>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</si>
  <si>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</si>
  <si>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</si>
  <si>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</si>
  <si>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</si>
  <si>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</si>
  <si>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</si>
  <si>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</si>
  <si>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</si>
  <si>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</si>
  <si>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</si>
  <si>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</si>
  <si>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</si>
  <si>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</si>
  <si>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</si>
  <si>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</si>
  <si>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</si>
  <si>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</si>
  <si>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</si>
  <si>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</si>
  <si>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</si>
  <si>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</si>
  <si>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</si>
  <si>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</si>
  <si>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</si>
  <si>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</si>
  <si>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</si>
  <si>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</si>
  <si>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</si>
  <si>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</si>
  <si>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</si>
  <si>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</si>
  <si>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</si>
  <si>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</si>
  <si>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</si>
  <si>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</si>
  <si>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</si>
  <si>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</si>
  <si>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</si>
  <si>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</si>
  <si>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</si>
  <si>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</si>
  <si>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</si>
  <si>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</si>
  <si>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</si>
  <si>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</si>
  <si>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</si>
  <si>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</si>
  <si>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</si>
  <si>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</si>
  <si>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</si>
  <si>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</si>
  <si>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</si>
  <si>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</si>
  <si>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</si>
  <si>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</si>
  <si>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</si>
  <si>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</si>
  <si>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</si>
  <si>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</si>
  <si>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</si>
  <si>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</si>
  <si>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</si>
  <si>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</si>
  <si>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</si>
  <si>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</si>
  <si>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</si>
  <si>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</si>
  <si>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</si>
  <si>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</si>
  <si>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</si>
  <si>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</si>
  <si>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</si>
  <si>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</si>
  <si>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</si>
  <si>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</si>
  <si>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</si>
  <si>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</si>
  <si>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</si>
  <si>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</si>
  <si>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</si>
  <si>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</si>
  <si>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</si>
  <si>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</si>
  <si>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</si>
  <si>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</si>
  <si>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</si>
  <si>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</si>
  <si>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</si>
  <si>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</si>
  <si>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</si>
  <si>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</si>
  <si>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</si>
  <si>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</si>
  <si>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</si>
  <si>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</si>
  <si>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</si>
  <si>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</si>
  <si>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</si>
  <si>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</si>
  <si>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</si>
  <si>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</si>
  <si>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</si>
  <si>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</si>
  <si>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</si>
  <si>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</si>
  <si>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</si>
  <si>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</si>
  <si>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</si>
  <si>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</si>
  <si>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</si>
  <si>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</si>
  <si>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</si>
  <si>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</si>
  <si>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</si>
  <si>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</si>
  <si>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</si>
  <si>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</si>
  <si>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</si>
  <si>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</si>
  <si>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</si>
  <si>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</si>
  <si>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</si>
  <si>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</si>
  <si>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</si>
  <si>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</si>
  <si>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</si>
  <si>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</si>
  <si>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</si>
  <si>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</si>
  <si>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</si>
  <si>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</si>
  <si>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</si>
  <si>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</si>
  <si>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</si>
  <si>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</si>
  <si>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</si>
  <si>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</si>
  <si>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</si>
  <si>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</si>
  <si>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</si>
  <si>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</si>
  <si>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</si>
  <si>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</si>
  <si>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</si>
  <si>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</si>
  <si>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</si>
  <si>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</si>
  <si>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</si>
  <si>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</si>
  <si>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</si>
  <si>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</si>
  <si>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</si>
  <si>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</si>
  <si>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</si>
  <si>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</si>
  <si>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</si>
  <si>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</si>
  <si>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</si>
  <si>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</si>
  <si>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</si>
  <si>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</si>
  <si>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</si>
  <si>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</si>
  <si>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</si>
  <si>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</si>
  <si>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</si>
  <si>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</si>
  <si>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</si>
  <si>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</si>
  <si>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</si>
  <si>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</si>
  <si>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</si>
  <si>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</si>
  <si>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</si>
  <si>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</si>
  <si>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</si>
  <si>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</si>
  <si>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</si>
  <si>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</si>
  <si>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</si>
  <si>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</si>
  <si>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</si>
  <si>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</si>
  <si>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</si>
  <si>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</si>
  <si>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</si>
  <si>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</si>
  <si>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</si>
  <si>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</si>
  <si>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</si>
  <si>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</si>
  <si>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</si>
  <si>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</si>
  <si>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</si>
  <si>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</si>
  <si>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</si>
  <si>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</si>
  <si>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</si>
  <si>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</si>
  <si>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</si>
  <si>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</si>
  <si>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</si>
  <si>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</si>
  <si>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</si>
  <si>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</si>
  <si>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</si>
  <si>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</si>
  <si>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</si>
  <si>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</si>
  <si>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</si>
  <si>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</si>
  <si>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</si>
  <si>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</si>
  <si>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</si>
  <si>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</si>
  <si>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</si>
  <si>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</si>
  <si>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</si>
  <si>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</si>
  <si>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</si>
  <si>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</si>
  <si>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</si>
  <si>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</si>
  <si>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</si>
  <si>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</si>
  <si>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</si>
  <si>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</si>
  <si>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</si>
  <si>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</si>
  <si>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</si>
  <si>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</si>
  <si>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</si>
  <si>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</si>
  <si>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</si>
  <si>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</si>
  <si>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</si>
  <si>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</si>
  <si>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</si>
  <si>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</si>
  <si>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</si>
  <si>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</si>
  <si>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</si>
  <si>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</si>
  <si>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</si>
  <si>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</si>
  <si>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</si>
  <si>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</si>
  <si>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</si>
  <si>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</si>
  <si>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</si>
  <si>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</si>
  <si>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</si>
  <si>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</si>
  <si>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</si>
  <si>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</si>
  <si>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</si>
  <si>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</si>
  <si>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</si>
  <si>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</si>
  <si>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</si>
  <si>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</si>
  <si>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</si>
  <si>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</si>
  <si>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</si>
  <si>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</si>
  <si>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</si>
  <si>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</si>
  <si>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</si>
  <si>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</si>
  <si>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</si>
  <si>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</si>
  <si>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</si>
  <si>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</si>
  <si>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</si>
  <si>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</si>
  <si>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</si>
  <si>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</si>
  <si>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</si>
  <si>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</si>
  <si>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</si>
  <si>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</si>
  <si>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</si>
  <si>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</si>
  <si>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</si>
  <si>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</si>
  <si>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</si>
  <si>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</si>
  <si>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</si>
  <si>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</si>
  <si>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</si>
  <si>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</si>
  <si>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</si>
  <si>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</si>
  <si>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</si>
  <si>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</si>
  <si>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</si>
  <si>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</si>
  <si>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</si>
  <si>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</si>
  <si>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</si>
  <si>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</si>
  <si>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</si>
  <si>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</si>
  <si>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</si>
  <si>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</si>
  <si>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</si>
  <si>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</si>
  <si>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</si>
  <si>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</si>
  <si>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</si>
  <si>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</si>
  <si>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</si>
  <si>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</si>
  <si>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</si>
  <si>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</si>
  <si>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</si>
  <si>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</si>
  <si>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</si>
  <si>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</si>
  <si>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</si>
  <si>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</si>
  <si>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</si>
  <si>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</si>
  <si>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</si>
  <si>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</si>
  <si>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</si>
  <si>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</si>
  <si>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</si>
  <si>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</si>
  <si>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</si>
  <si>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</si>
  <si>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</si>
  <si>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</si>
  <si>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</si>
  <si>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</si>
  <si>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</si>
  <si>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</si>
  <si>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</si>
  <si>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</si>
  <si>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</si>
  <si>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</si>
  <si>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</si>
  <si>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</si>
  <si>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</si>
  <si>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</si>
  <si>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</si>
  <si>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</si>
  <si>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</si>
  <si>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</si>
  <si>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</si>
  <si>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</si>
  <si>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</si>
  <si>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</si>
  <si>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</si>
  <si>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</si>
  <si>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</si>
  <si>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</si>
  <si>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</si>
  <si>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</si>
  <si>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</si>
  <si>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</si>
  <si>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</si>
  <si>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</si>
  <si>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</si>
  <si>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</si>
  <si>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</si>
  <si>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</si>
  <si>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</si>
  <si>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</si>
  <si>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</si>
  <si>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</si>
  <si>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</si>
  <si>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</si>
  <si>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</si>
  <si>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</si>
  <si>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</si>
  <si>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</si>
  <si>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</si>
  <si>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</si>
  <si>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</si>
  <si>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</si>
  <si>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</si>
  <si>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</si>
  <si>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</si>
  <si>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</si>
  <si>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</si>
  <si>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</si>
  <si>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</si>
  <si>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</si>
  <si>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</si>
  <si>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</si>
  <si>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</si>
  <si>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</si>
  <si>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</si>
  <si>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</si>
  <si>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</si>
  <si>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</si>
  <si>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</si>
  <si>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</si>
  <si>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</si>
  <si>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</si>
  <si>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</si>
  <si>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</si>
  <si>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</si>
  <si>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</si>
  <si>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</si>
  <si>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</si>
  <si>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</si>
  <si>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</si>
  <si>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</si>
  <si>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</si>
  <si>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</si>
  <si>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</si>
  <si>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</si>
  <si>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</si>
  <si>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</si>
  <si>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</si>
  <si>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</si>
  <si>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</si>
  <si>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</si>
  <si>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</si>
  <si>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</si>
  <si>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</si>
  <si>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</si>
  <si>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</si>
  <si>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</si>
  <si>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</si>
  <si>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</si>
  <si>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</si>
  <si>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</si>
  <si>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</si>
  <si>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</si>
  <si>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</si>
  <si>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</si>
  <si>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</si>
  <si>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</si>
  <si>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</si>
  <si>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</si>
  <si>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</si>
  <si>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</si>
  <si>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</si>
  <si>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</si>
  <si>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</si>
  <si>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</si>
  <si>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</si>
  <si>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</si>
  <si>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</si>
  <si>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</si>
  <si>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</si>
  <si>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</si>
  <si>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</si>
  <si>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</si>
  <si>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</si>
  <si>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</si>
  <si>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</si>
  <si>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</si>
  <si>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</si>
  <si>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</si>
  <si>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</si>
  <si>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</si>
  <si>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</si>
  <si>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</si>
  <si>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</si>
  <si>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</si>
  <si>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</si>
  <si>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</si>
  <si>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</si>
  <si>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</si>
  <si>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</si>
  <si>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</si>
  <si>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</si>
  <si>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</si>
  <si>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</si>
  <si>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</si>
  <si>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</si>
  <si>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</si>
  <si>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</si>
  <si>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</si>
  <si>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</si>
  <si>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</si>
  <si>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</si>
  <si>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</si>
  <si>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</si>
  <si>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</si>
  <si>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</si>
  <si>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</si>
  <si>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</si>
  <si>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</si>
  <si>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</si>
  <si>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</si>
  <si>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</si>
  <si>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</si>
  <si>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</si>
  <si>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</si>
  <si>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</si>
  <si>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</si>
  <si>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</si>
  <si>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</si>
  <si>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</si>
  <si>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</si>
  <si>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</si>
  <si>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</si>
  <si>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</si>
  <si>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</si>
  <si>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</si>
  <si>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</si>
  <si>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</si>
  <si>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</si>
  <si>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</si>
  <si>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</si>
  <si>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</si>
  <si>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</si>
  <si>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</si>
  <si>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</si>
  <si>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</si>
  <si>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</si>
  <si>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</si>
  <si>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</si>
  <si>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</si>
  <si>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</si>
  <si>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</si>
  <si>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</si>
  <si>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</si>
  <si>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</si>
  <si>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</si>
  <si>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</si>
  <si>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</si>
  <si>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</si>
  <si>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</si>
  <si>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</si>
  <si>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</si>
  <si>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</si>
  <si>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</si>
  <si>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</si>
  <si>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</si>
  <si>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</si>
  <si>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</si>
  <si>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</si>
  <si>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</si>
  <si>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</si>
  <si>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</si>
  <si>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</si>
  <si>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</si>
  <si>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</si>
  <si>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</si>
  <si>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</si>
  <si>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</si>
  <si>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</si>
  <si>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</si>
  <si>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</si>
  <si>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</si>
  <si>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</si>
  <si>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</si>
  <si>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</si>
  <si>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</si>
  <si>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</si>
  <si>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</si>
  <si>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</si>
  <si>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</si>
  <si>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</si>
  <si>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</si>
  <si>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</si>
  <si>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</si>
  <si>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</si>
  <si>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</si>
  <si>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</si>
  <si>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</si>
  <si>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</si>
  <si>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</si>
  <si>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</si>
  <si>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</si>
  <si>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</si>
  <si>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</si>
  <si>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</si>
  <si>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</si>
  <si>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</si>
  <si>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</si>
  <si>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</si>
  <si>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</si>
  <si>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</si>
  <si>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</si>
  <si>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</si>
  <si>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</si>
  <si>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</si>
  <si>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</si>
  <si>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</si>
  <si>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</si>
  <si>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</si>
  <si>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</si>
  <si>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</si>
  <si>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</si>
  <si>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</si>
  <si>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</si>
  <si>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</si>
  <si>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</si>
  <si>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</si>
  <si>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</si>
  <si>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</si>
  <si>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</si>
  <si>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</si>
  <si>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</si>
  <si>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</si>
  <si>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</si>
  <si>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</si>
  <si>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</si>
  <si>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</si>
  <si>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</si>
  <si>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</si>
  <si>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</si>
  <si>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</si>
  <si>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</si>
  <si>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</si>
  <si>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</si>
  <si>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</si>
  <si>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</si>
  <si>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</si>
  <si>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</si>
  <si>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</si>
  <si>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</si>
  <si>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</si>
  <si>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</si>
  <si>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</si>
  <si>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</si>
  <si>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</si>
  <si>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</si>
  <si>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</si>
  <si>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</si>
  <si>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</si>
  <si>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</si>
  <si>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</si>
  <si>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</si>
  <si>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</si>
  <si>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</si>
  <si>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</si>
  <si>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</si>
  <si>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</si>
  <si>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</si>
  <si>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</si>
  <si>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</si>
  <si>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</si>
  <si>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</si>
  <si>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</si>
  <si>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</si>
  <si>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</si>
  <si>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</si>
  <si>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</si>
  <si>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</si>
  <si>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</si>
  <si>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</si>
  <si>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</si>
  <si>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</si>
  <si>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</si>
  <si>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</si>
  <si>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</si>
  <si>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</si>
  <si>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</si>
  <si>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</si>
  <si>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</si>
  <si>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</si>
  <si>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</si>
  <si>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</si>
  <si>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</si>
  <si>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</si>
  <si>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</si>
  <si>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</si>
  <si>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</si>
  <si>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</si>
  <si>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</si>
  <si>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</si>
  <si>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</si>
  <si>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</si>
  <si>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</si>
  <si>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</si>
  <si>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</si>
  <si>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</si>
  <si>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</si>
  <si>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</si>
  <si>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</si>
  <si>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</si>
  <si>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</si>
  <si>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</si>
  <si>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</si>
  <si>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</si>
  <si>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</si>
  <si>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</si>
  <si>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</si>
  <si>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</si>
  <si>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</si>
  <si>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</si>
  <si>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</si>
  <si>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</si>
  <si>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</si>
  <si>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</si>
  <si>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</si>
  <si>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</si>
  <si>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</si>
  <si>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</si>
  <si>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</si>
  <si>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</si>
  <si>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</si>
  <si>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</si>
  <si>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</si>
  <si>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</si>
  <si>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</si>
  <si>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</si>
  <si>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</si>
  <si>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</si>
  <si>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</si>
  <si>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</si>
  <si>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</si>
  <si>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</si>
  <si>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</si>
  <si>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</si>
  <si>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</si>
  <si>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</si>
  <si>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</si>
  <si>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</si>
  <si>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</si>
  <si>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</si>
  <si>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</si>
  <si>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</si>
  <si>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</si>
  <si>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</si>
  <si>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</si>
  <si>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</si>
  <si>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</si>
  <si>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</si>
  <si>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</si>
  <si>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</si>
  <si>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</si>
  <si>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</si>
  <si>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</si>
  <si>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</si>
  <si>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</si>
  <si>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</si>
  <si>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</si>
  <si>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</si>
  <si>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</si>
  <si>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</si>
  <si>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</si>
  <si>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</si>
  <si>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</si>
  <si>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</si>
  <si>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</si>
  <si>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</si>
  <si>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</si>
  <si>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</si>
  <si>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</si>
  <si>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</si>
  <si>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</si>
  <si>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</si>
  <si>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</si>
  <si>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</si>
  <si>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</si>
  <si>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</si>
  <si>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</si>
  <si>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</si>
  <si>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</si>
  <si>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</si>
  <si>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</si>
  <si>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</si>
  <si>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</si>
  <si>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</si>
  <si>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</si>
  <si>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</si>
  <si>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</si>
  <si>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</si>
  <si>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</si>
  <si>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</si>
  <si>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</si>
  <si>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</si>
  <si>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</si>
  <si>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</si>
  <si>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</si>
  <si>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</si>
  <si>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</si>
  <si>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</si>
  <si>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</si>
  <si>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</si>
  <si>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</si>
  <si>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</si>
  <si>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</si>
  <si>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</si>
  <si>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</si>
  <si>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</si>
  <si>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</si>
  <si>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</si>
  <si>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</si>
  <si>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</si>
  <si>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</si>
  <si>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</si>
  <si>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</si>
  <si>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</si>
  <si>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</si>
  <si>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</si>
  <si>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</si>
  <si>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</si>
  <si>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</si>
  <si>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</si>
  <si>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</si>
  <si>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</si>
  <si>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</si>
  <si>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</si>
  <si>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</si>
  <si>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</si>
  <si>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</si>
  <si>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</si>
  <si>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</si>
  <si>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</si>
  <si>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</si>
  <si>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</si>
  <si>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</si>
  <si>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</si>
  <si>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</si>
  <si>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</si>
  <si>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</si>
  <si>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</si>
  <si>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</si>
  <si>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</si>
  <si>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</si>
  <si>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</si>
  <si>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</si>
  <si>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</si>
  <si>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</si>
  <si>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</si>
  <si>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</si>
  <si>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</si>
  <si>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</si>
  <si>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</si>
  <si>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</si>
  <si>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</si>
  <si>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</si>
  <si>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</si>
  <si>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</si>
  <si>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</si>
  <si>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</si>
  <si>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</si>
  <si>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</si>
  <si>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</si>
  <si>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</si>
  <si>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</si>
  <si>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</si>
  <si>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</si>
  <si>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</si>
  <si>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</si>
  <si>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</si>
  <si>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</si>
  <si>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</si>
  <si>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</si>
  <si>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</si>
  <si>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</si>
  <si>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</si>
  <si>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</si>
  <si>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</si>
  <si>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</si>
  <si>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</si>
  <si>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</si>
  <si>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</si>
  <si>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</si>
  <si>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</si>
  <si>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</si>
  <si>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</si>
  <si>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</si>
  <si>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</si>
  <si>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</si>
  <si>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</si>
  <si>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</si>
  <si>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</si>
  <si>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</si>
  <si>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</si>
  <si>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</si>
  <si>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</si>
  <si>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</si>
  <si>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</si>
  <si>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</si>
  <si>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</si>
  <si>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</si>
  <si>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</si>
  <si>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</si>
  <si>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</si>
  <si>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</si>
  <si>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</si>
  <si>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</si>
  <si>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</si>
  <si>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</si>
  <si>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</si>
  <si>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</si>
  <si>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</si>
  <si>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</si>
  <si>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</si>
  <si>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</si>
  <si>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</si>
  <si>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</si>
  <si>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</si>
  <si>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</si>
  <si>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</si>
  <si>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</si>
  <si>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</si>
  <si>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</si>
  <si>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</si>
  <si>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</si>
  <si>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</si>
  <si>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</si>
  <si>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</si>
  <si>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</si>
  <si>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</si>
  <si>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</si>
  <si>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</si>
  <si>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</si>
  <si>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</si>
  <si>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</si>
  <si>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</si>
  <si>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</si>
  <si>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</si>
  <si>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</si>
  <si>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</si>
  <si>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</si>
  <si>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</si>
  <si>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</si>
  <si>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</si>
  <si>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</si>
  <si>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</si>
  <si>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</si>
  <si>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</si>
  <si>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</si>
  <si>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</si>
  <si>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</si>
  <si>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</si>
  <si>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</si>
  <si>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</si>
  <si>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</si>
  <si>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</si>
  <si>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</si>
  <si>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</si>
  <si>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</si>
  <si>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</si>
  <si>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</si>
  <si>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</si>
  <si>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</si>
  <si>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</si>
  <si>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</si>
  <si>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</si>
  <si>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</si>
  <si>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</si>
  <si>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</si>
  <si>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</si>
  <si>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</si>
  <si>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</si>
  <si>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</si>
  <si>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</si>
  <si>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</si>
  <si>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</si>
  <si>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</si>
  <si>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</si>
  <si>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</si>
  <si>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</si>
  <si>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</si>
  <si>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</si>
  <si>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</si>
  <si>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</si>
  <si>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</si>
  <si>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</si>
  <si>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</si>
  <si>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</si>
  <si>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</si>
  <si>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</si>
  <si>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</si>
  <si>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</si>
  <si>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</si>
  <si>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</si>
  <si>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</si>
  <si>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</si>
  <si>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</si>
  <si>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</si>
  <si>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</si>
  <si>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</si>
  <si>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</si>
  <si>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</si>
  <si>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</si>
  <si>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</si>
  <si>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</si>
  <si>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</si>
  <si>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</si>
  <si>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</si>
  <si>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</si>
  <si>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</si>
  <si>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</si>
  <si>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</si>
  <si>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</si>
  <si>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</si>
  <si>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</si>
  <si>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</si>
  <si>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</si>
  <si>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</si>
  <si>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</si>
  <si>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</si>
  <si>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</si>
  <si>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</si>
  <si>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</si>
  <si>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</si>
  <si>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</si>
  <si>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</si>
  <si>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</si>
  <si>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</si>
  <si>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</si>
  <si>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</si>
  <si>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</si>
  <si>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</si>
  <si>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</si>
  <si>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</si>
  <si>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</si>
  <si>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</si>
  <si>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</si>
  <si>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</si>
  <si>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</si>
  <si>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</si>
  <si>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</si>
  <si>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</si>
  <si>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</si>
  <si>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</si>
  <si>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</si>
  <si>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</si>
  <si>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</si>
  <si>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</si>
  <si>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</si>
  <si>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</si>
  <si>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</si>
  <si>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</si>
  <si>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</si>
  <si>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</si>
  <si>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</si>
  <si>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</si>
  <si>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</si>
  <si>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</si>
  <si>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</si>
  <si>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</si>
  <si>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</si>
  <si>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</si>
  <si>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</si>
  <si>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</si>
  <si>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</si>
  <si>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</si>
  <si>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</si>
  <si>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</si>
  <si>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</si>
  <si>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</si>
  <si>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</si>
  <si>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</si>
  <si>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</si>
  <si>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</si>
  <si>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</si>
  <si>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</si>
  <si>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</si>
  <si>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</si>
  <si>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</si>
  <si>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</si>
  <si>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</si>
  <si>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</si>
  <si>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</si>
  <si>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</si>
  <si>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</si>
  <si>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</si>
  <si>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</si>
  <si>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</si>
  <si>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</si>
  <si>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</si>
  <si>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</si>
  <si>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</si>
  <si>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</si>
  <si>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</si>
  <si>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</si>
  <si>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</si>
  <si>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</si>
  <si>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</si>
  <si>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</si>
  <si>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</si>
  <si>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</si>
  <si>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</si>
  <si>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</si>
  <si>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</si>
  <si>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</si>
  <si>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</si>
  <si>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</si>
  <si>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</si>
  <si>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</si>
  <si>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</si>
  <si>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</si>
  <si>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</si>
  <si>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</si>
  <si>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</si>
  <si>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</si>
  <si>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</si>
  <si>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</si>
  <si>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</si>
  <si>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</si>
  <si>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</si>
  <si>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</si>
  <si>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</si>
  <si>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</si>
  <si>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</si>
  <si>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</si>
  <si>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</si>
  <si>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</si>
  <si>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</si>
  <si>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</si>
  <si>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</si>
  <si>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</si>
  <si>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</si>
  <si>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</si>
  <si>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</si>
  <si>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</si>
  <si>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</si>
  <si>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</si>
  <si>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</si>
  <si>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</si>
  <si>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</si>
  <si>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</si>
  <si>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</si>
  <si>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</si>
  <si>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</si>
  <si>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</si>
  <si>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</si>
  <si>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</si>
  <si>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</si>
  <si>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</si>
  <si>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</si>
  <si>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</si>
  <si>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</si>
  <si>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</si>
  <si>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</si>
  <si>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</si>
  <si>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</si>
  <si>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</si>
  <si>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</si>
  <si>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</si>
  <si>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</si>
  <si>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</si>
  <si>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</si>
  <si>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</si>
  <si>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</si>
  <si>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</si>
  <si>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</si>
  <si>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</si>
  <si>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</si>
  <si>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</si>
  <si>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</si>
  <si>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</si>
  <si>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</si>
  <si>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</si>
  <si>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</si>
  <si>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</si>
  <si>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</si>
  <si>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</si>
  <si>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</si>
  <si>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</si>
  <si>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</si>
  <si>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</si>
  <si>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</si>
  <si>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</si>
  <si>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</si>
  <si>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</si>
  <si>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</si>
  <si>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</si>
  <si>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</si>
  <si>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</si>
  <si>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</si>
  <si>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</si>
  <si>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</si>
  <si>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</si>
  <si>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</si>
  <si>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</si>
  <si>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</si>
  <si>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</si>
  <si>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</si>
  <si>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</si>
  <si>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</si>
  <si>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</si>
  <si>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</si>
  <si>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</si>
  <si>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</si>
  <si>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</si>
  <si>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</si>
  <si>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</si>
  <si>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</si>
  <si>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</si>
  <si>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</si>
  <si>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</si>
  <si>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</si>
  <si>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</si>
  <si>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</si>
  <si>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</si>
  <si>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</si>
  <si>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</si>
  <si>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</si>
  <si>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</si>
  <si>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</si>
  <si>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</si>
  <si>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</si>
  <si>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</si>
  <si>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</si>
  <si>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</si>
  <si>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</si>
  <si>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</si>
  <si>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</si>
  <si>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</si>
  <si>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</si>
  <si>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</si>
  <si>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</si>
  <si>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</si>
  <si>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</si>
  <si>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</si>
  <si>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</si>
  <si>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</si>
  <si>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</si>
  <si>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</si>
  <si>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</si>
  <si>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</si>
  <si>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</si>
  <si>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</si>
  <si>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</si>
  <si>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</si>
  <si>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</si>
  <si>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</si>
  <si>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</si>
  <si>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</si>
  <si>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</si>
  <si>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</si>
  <si>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</si>
  <si>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</si>
  <si>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</si>
  <si>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</si>
  <si>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</si>
  <si>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</si>
  <si>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</si>
  <si>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</si>
  <si>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</si>
  <si>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</si>
  <si>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</si>
  <si>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</si>
  <si>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</si>
  <si>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</si>
  <si>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</si>
  <si>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</si>
  <si>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</si>
  <si>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</si>
  <si>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</si>
  <si>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</si>
  <si>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</si>
  <si>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</si>
  <si>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</si>
  <si>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</si>
  <si>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</si>
  <si>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</si>
  <si>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</si>
  <si>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</si>
  <si>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</si>
  <si>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</si>
  <si>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</si>
  <si>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</si>
  <si>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</si>
  <si>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</si>
  <si>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</si>
  <si>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</si>
  <si>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</si>
  <si>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</si>
  <si>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</si>
  <si>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</si>
  <si>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</si>
  <si>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</si>
  <si>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</si>
  <si>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</si>
  <si>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</si>
  <si>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</si>
  <si>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</si>
  <si>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</si>
  <si>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</si>
  <si>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</si>
  <si>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</si>
  <si>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</si>
  <si>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</si>
  <si>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</si>
  <si>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</si>
  <si>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</si>
  <si>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</si>
  <si>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</si>
  <si>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</si>
  <si>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</si>
  <si>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</si>
  <si>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</si>
  <si>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</si>
  <si>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</si>
  <si>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</si>
  <si>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</si>
  <si>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</si>
  <si>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</si>
  <si>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</si>
  <si>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</si>
  <si>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</si>
  <si>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</si>
  <si>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</si>
  <si>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</si>
  <si>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</si>
  <si>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</si>
  <si>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</si>
  <si>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</si>
  <si>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</si>
  <si>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</si>
  <si>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</si>
  <si>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</si>
  <si>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</si>
  <si>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</si>
  <si>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</si>
  <si>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</si>
  <si>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</si>
  <si>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</si>
  <si>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</si>
  <si>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</si>
  <si>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</si>
  <si>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</si>
  <si>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</si>
  <si>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</si>
  <si>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</si>
  <si>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</si>
  <si>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</si>
  <si>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</si>
  <si>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</si>
  <si>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</si>
  <si>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</si>
  <si>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</si>
  <si>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</si>
  <si>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</si>
  <si>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</si>
  <si>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</si>
  <si>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</si>
  <si>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</si>
  <si>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</si>
  <si>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</si>
  <si>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</si>
  <si>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</si>
  <si>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</si>
  <si>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</si>
  <si>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</si>
  <si>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</si>
  <si>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</si>
  <si>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</si>
  <si>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</si>
  <si>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</si>
  <si>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</si>
  <si>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</si>
  <si>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</si>
  <si>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</si>
  <si>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</si>
  <si>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</si>
  <si>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</si>
  <si>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</si>
  <si>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</si>
  <si>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</si>
  <si>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</si>
  <si>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</si>
  <si>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</si>
  <si>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</si>
  <si>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</si>
  <si>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</si>
  <si>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</si>
  <si>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</si>
  <si>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</si>
  <si>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</si>
  <si>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</si>
  <si>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</si>
  <si>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</si>
  <si>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</si>
  <si>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</si>
  <si>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</si>
  <si>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</si>
  <si>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</si>
  <si>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</si>
  <si>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</si>
  <si>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</si>
  <si>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</si>
  <si>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</si>
  <si>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</si>
  <si>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</si>
  <si>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</si>
  <si>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</si>
  <si>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</si>
  <si>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</si>
  <si>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</si>
  <si>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</si>
  <si>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</si>
  <si>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</si>
  <si>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</si>
  <si>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</si>
  <si>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</si>
  <si>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</si>
  <si>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</si>
  <si>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</si>
  <si>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</si>
  <si>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</si>
  <si>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</si>
  <si>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</si>
  <si>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</si>
  <si>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</si>
  <si>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</si>
  <si>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</si>
  <si>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</si>
  <si>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</si>
  <si>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</si>
  <si>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</si>
  <si>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</si>
  <si>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</si>
  <si>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</si>
  <si>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</si>
  <si>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</si>
  <si>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</si>
  <si>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</si>
  <si>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</si>
  <si>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</si>
  <si>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</si>
  <si>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</si>
  <si>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</si>
  <si>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</si>
  <si>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</si>
  <si>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</si>
  <si>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</si>
  <si>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</si>
  <si>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</si>
  <si>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</si>
  <si>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</si>
  <si>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</si>
  <si>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</si>
  <si>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</si>
  <si>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</si>
  <si>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</si>
  <si>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</si>
  <si>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</si>
  <si>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</si>
  <si>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</si>
  <si>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</si>
  <si>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</si>
  <si>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</si>
  <si>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</si>
  <si>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</si>
  <si>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</si>
  <si>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</si>
  <si>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</si>
  <si>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</si>
  <si>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</si>
  <si>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</si>
  <si>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</si>
  <si>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</si>
  <si>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</si>
  <si>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</si>
  <si>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</si>
  <si>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</si>
  <si>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</si>
  <si>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</si>
  <si>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</si>
  <si>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</si>
  <si>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</si>
  <si>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</si>
  <si>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</si>
  <si>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</si>
  <si>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</si>
  <si>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</si>
  <si>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</si>
  <si>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</si>
  <si>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</si>
  <si>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</si>
  <si>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</si>
  <si>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</si>
  <si>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</si>
  <si>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</si>
  <si>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</si>
  <si>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</si>
  <si>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</si>
  <si>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</si>
  <si>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</si>
  <si>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</si>
  <si>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</si>
  <si>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</si>
  <si>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</si>
  <si>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</si>
  <si>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</si>
  <si>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</si>
  <si>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</si>
  <si>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</si>
  <si>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</si>
  <si>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</si>
  <si>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</si>
  <si>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</si>
  <si>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</si>
  <si>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</si>
  <si>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</si>
  <si>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</si>
  <si>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</si>
  <si>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</si>
  <si>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</si>
  <si>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</si>
  <si>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</si>
  <si>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</si>
  <si>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</si>
  <si>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</si>
  <si>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</si>
  <si>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</si>
  <si>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</si>
  <si>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</si>
  <si>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</si>
  <si>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</si>
  <si>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</si>
  <si>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</si>
  <si>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</si>
  <si>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</si>
  <si>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</si>
  <si>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</si>
  <si>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</si>
  <si>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</si>
  <si>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</si>
  <si>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</si>
  <si>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</si>
  <si>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</si>
  <si>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</si>
  <si>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</si>
  <si>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</si>
  <si>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</si>
  <si>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</si>
  <si>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</si>
  <si>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</si>
  <si>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</si>
  <si>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</si>
  <si>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</si>
  <si>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</si>
  <si>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</si>
  <si>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</si>
  <si>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</si>
  <si>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</si>
  <si>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</si>
  <si>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</si>
  <si>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</si>
  <si>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</si>
  <si>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</si>
  <si>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</si>
  <si>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</si>
  <si>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</si>
  <si>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</si>
  <si>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</si>
  <si>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</si>
  <si>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</si>
  <si>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</si>
  <si>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</si>
  <si>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</si>
  <si>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</si>
  <si>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</si>
  <si>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</si>
  <si>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</si>
  <si>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</si>
  <si>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</si>
  <si>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</si>
  <si>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</si>
  <si>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</si>
  <si>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</si>
  <si>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</si>
  <si>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</si>
  <si>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</si>
  <si>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</si>
  <si>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</si>
  <si>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</si>
  <si>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</si>
  <si>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</si>
  <si>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</si>
  <si>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</si>
  <si>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</si>
  <si>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</si>
  <si>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</si>
  <si>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</si>
  <si>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</si>
  <si>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</si>
  <si>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</si>
  <si>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</si>
  <si>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</si>
  <si>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</si>
  <si>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</si>
  <si>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</si>
  <si>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</si>
  <si>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</si>
  <si>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</si>
  <si>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</si>
  <si>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</si>
  <si>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</si>
  <si>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</si>
  <si>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</si>
  <si>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</si>
  <si>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</si>
  <si>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</si>
  <si>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</si>
  <si>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</si>
  <si>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</si>
  <si>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</si>
  <si>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</si>
  <si>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</si>
  <si>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</si>
  <si>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</si>
  <si>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</si>
  <si>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</si>
  <si>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</si>
  <si>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</si>
  <si>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</si>
  <si>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</si>
  <si>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</si>
  <si>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</si>
  <si>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</si>
  <si>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</si>
  <si>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</si>
  <si>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</si>
  <si>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</si>
  <si>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</si>
  <si>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</si>
  <si>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</si>
  <si>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</si>
  <si>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</si>
  <si>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</si>
  <si>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</si>
  <si>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</si>
  <si>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</si>
  <si>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</si>
  <si>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</si>
  <si>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</si>
  <si>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</si>
  <si>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</si>
  <si>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</si>
  <si>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</si>
  <si>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</si>
  <si>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</si>
  <si>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</si>
  <si>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</si>
  <si>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</si>
  <si>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</si>
  <si>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</si>
  <si>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</si>
  <si>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</si>
  <si>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</si>
  <si>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</si>
  <si>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</si>
  <si>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</si>
  <si>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</si>
  <si>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</si>
  <si>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</si>
  <si>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</si>
  <si>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</si>
  <si>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</si>
  <si>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</si>
  <si>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</si>
  <si>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</si>
  <si>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</si>
  <si>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</si>
  <si>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</si>
  <si>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</si>
  <si>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</si>
  <si>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</si>
  <si>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</si>
  <si>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</si>
  <si>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</si>
  <si>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</si>
  <si>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</si>
  <si>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</si>
  <si>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</si>
  <si>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</si>
  <si>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</si>
  <si>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</si>
  <si>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</si>
  <si>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</si>
  <si>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</si>
  <si>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</si>
  <si>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</si>
  <si>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</si>
  <si>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</si>
  <si>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</si>
  <si>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</si>
  <si>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</si>
  <si>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</si>
  <si>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</si>
  <si>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</si>
  <si>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</si>
  <si>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</si>
  <si>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</si>
  <si>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</si>
  <si>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</si>
  <si>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</si>
  <si>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</si>
  <si>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</si>
  <si>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</si>
  <si>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</si>
  <si>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</si>
  <si>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</si>
  <si>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</si>
  <si>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</si>
  <si>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</si>
  <si>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</si>
  <si>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</si>
  <si>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</si>
  <si>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</si>
  <si>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</si>
  <si>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</si>
  <si>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</si>
  <si>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</si>
  <si>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</si>
  <si>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</si>
  <si>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</si>
  <si>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</si>
  <si>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</si>
  <si>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</si>
  <si>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</si>
  <si>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</si>
  <si>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</si>
  <si>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</si>
  <si>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</si>
  <si>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</si>
  <si>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</si>
  <si>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</si>
  <si>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</si>
  <si>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</si>
  <si>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</si>
  <si>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</si>
  <si>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</si>
  <si>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</si>
  <si>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</si>
  <si>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</si>
  <si>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</si>
  <si>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</si>
  <si>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</si>
  <si>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</si>
  <si>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</si>
  <si>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</si>
  <si>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</si>
  <si>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</si>
  <si>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</si>
  <si>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</si>
  <si>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</si>
  <si>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</si>
  <si>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</si>
  <si>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</si>
  <si>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</si>
  <si>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</si>
  <si>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</si>
  <si>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</si>
  <si>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</si>
  <si>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</si>
  <si>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</si>
  <si>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</si>
  <si>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</si>
  <si>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</si>
  <si>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</si>
  <si>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</si>
  <si>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</si>
  <si>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</si>
  <si>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</si>
  <si>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</si>
  <si>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</si>
  <si>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</si>
  <si>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</si>
  <si>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</si>
  <si>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</si>
  <si>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</si>
  <si>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</si>
  <si>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</si>
  <si>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</si>
  <si>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</si>
  <si>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</si>
  <si>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</si>
  <si>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</si>
  <si>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</si>
  <si>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</si>
  <si>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</si>
  <si>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</si>
  <si>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</si>
  <si>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</si>
  <si>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</si>
  <si>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</si>
  <si>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</si>
  <si>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</si>
  <si>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</si>
  <si>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</si>
  <si>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</si>
  <si>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</si>
  <si>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</si>
  <si>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</si>
  <si>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</si>
  <si>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</si>
  <si>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</si>
  <si>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</si>
  <si>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</si>
  <si>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</si>
  <si>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</si>
  <si>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</si>
  <si>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</si>
  <si>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</si>
  <si>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</si>
  <si>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</si>
  <si>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</si>
  <si>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</si>
  <si>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</si>
  <si>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</si>
  <si>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</si>
  <si>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</si>
  <si>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</si>
  <si>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</si>
  <si>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</si>
  <si>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</si>
  <si>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</si>
  <si>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</si>
  <si>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</si>
  <si>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</si>
  <si>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</si>
  <si>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</si>
  <si>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</si>
  <si>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</si>
  <si>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</si>
  <si>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</si>
  <si>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</si>
  <si>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</si>
  <si>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</si>
  <si>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</si>
  <si>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</si>
  <si>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</si>
  <si>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</si>
  <si>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</si>
  <si>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</si>
  <si>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</si>
  <si>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</si>
  <si>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</si>
  <si>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</si>
  <si>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</si>
  <si>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</si>
  <si>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</si>
  <si>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</si>
  <si>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</si>
  <si>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</si>
  <si>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</si>
  <si>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</si>
  <si>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</si>
  <si>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</si>
  <si>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</si>
  <si>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</si>
  <si>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</si>
  <si>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</si>
  <si>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</si>
  <si>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</si>
  <si>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</si>
  <si>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</si>
  <si>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</si>
  <si>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</si>
  <si>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</si>
  <si>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</si>
  <si>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</si>
  <si>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</si>
  <si>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</si>
  <si>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</si>
  <si>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</si>
  <si>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</si>
  <si>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</si>
  <si>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</si>
  <si>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</si>
  <si>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</si>
  <si>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</si>
  <si>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</si>
  <si>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</si>
  <si>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</si>
  <si>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</si>
  <si>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</si>
  <si>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</si>
  <si>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</si>
  <si>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</si>
  <si>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</si>
  <si>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</si>
  <si>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</si>
  <si>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</si>
  <si>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</si>
  <si>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</si>
  <si>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</si>
  <si>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</si>
  <si>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</si>
  <si>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</si>
  <si>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</si>
  <si>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</si>
  <si>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</si>
  <si>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</si>
  <si>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</si>
  <si>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</si>
  <si>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</si>
  <si>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</si>
  <si>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</si>
  <si>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</si>
  <si>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</si>
  <si>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</si>
  <si>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</si>
  <si>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</si>
  <si>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</si>
  <si>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</si>
  <si>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</si>
  <si>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</si>
  <si>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</si>
  <si>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</si>
  <si>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</si>
  <si>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</si>
  <si>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</si>
  <si>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</si>
  <si>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</si>
  <si>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</si>
  <si>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</si>
  <si>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</si>
  <si>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</si>
  <si>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</si>
  <si>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</si>
  <si>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</si>
  <si>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</si>
  <si>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</si>
  <si>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</si>
  <si>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</si>
  <si>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</si>
  <si>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</si>
  <si>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</si>
  <si>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</si>
  <si>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</si>
  <si>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</si>
  <si>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</si>
  <si>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</si>
  <si>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</si>
  <si>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</si>
  <si>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</si>
  <si>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</si>
  <si>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</si>
  <si>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</si>
  <si>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</si>
  <si>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</si>
  <si>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</si>
  <si>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</si>
  <si>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</si>
  <si>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</si>
  <si>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</si>
  <si>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</si>
  <si>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</si>
  <si>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</si>
  <si>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</si>
  <si>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</si>
  <si>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</si>
  <si>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</si>
  <si>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</si>
  <si>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</si>
  <si>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</si>
  <si>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</si>
  <si>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</si>
  <si>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</si>
  <si>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</si>
  <si>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</si>
  <si>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</si>
  <si>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</si>
  <si>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</si>
  <si>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</si>
  <si>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</si>
  <si>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</si>
  <si>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</si>
  <si>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</si>
  <si>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</si>
  <si>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</si>
  <si>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</si>
  <si>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</si>
  <si>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</si>
  <si>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</si>
  <si>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</si>
  <si>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</si>
  <si>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</si>
  <si>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</si>
  <si>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</si>
  <si>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</si>
  <si>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</si>
  <si>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</si>
  <si>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</si>
  <si>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</si>
  <si>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</si>
  <si>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</si>
  <si>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</si>
  <si>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</si>
  <si>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</si>
  <si>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</si>
  <si>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</si>
  <si>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</si>
  <si>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</si>
  <si>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</si>
  <si>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</si>
  <si>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</si>
  <si>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</si>
  <si>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</si>
  <si>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</si>
  <si>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</si>
  <si>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</si>
  <si>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</si>
  <si>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</si>
  <si>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</si>
  <si>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</si>
  <si>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</si>
  <si>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</si>
  <si>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</si>
  <si>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</si>
  <si>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</si>
  <si>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</si>
  <si>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</si>
  <si>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</si>
  <si>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</si>
  <si>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</si>
  <si>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</si>
  <si>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</si>
  <si>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</si>
  <si>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</si>
  <si>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</si>
  <si>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</si>
  <si>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</si>
  <si>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</si>
  <si>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</si>
  <si>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</si>
  <si>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</si>
  <si>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</si>
  <si>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</si>
  <si>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</si>
  <si>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</si>
  <si>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</si>
  <si>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</si>
  <si>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</si>
  <si>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</si>
  <si>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</si>
  <si>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</si>
  <si>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</si>
  <si>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</si>
  <si>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</si>
  <si>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</si>
  <si>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</si>
  <si>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</si>
  <si>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</si>
  <si>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</si>
  <si>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</si>
  <si>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</si>
  <si>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</si>
  <si>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</si>
  <si>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</si>
  <si>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</si>
  <si>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</si>
  <si>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</si>
  <si>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</si>
  <si>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</si>
  <si>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</si>
  <si>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</si>
  <si>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</si>
  <si>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</si>
  <si>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</si>
  <si>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</si>
  <si>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</si>
  <si>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</si>
  <si>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</si>
  <si>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</si>
  <si>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</si>
  <si>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</si>
  <si>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</si>
  <si>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</si>
  <si>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</si>
  <si>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</si>
  <si>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</si>
  <si>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</si>
  <si>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</si>
  <si>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</si>
  <si>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</si>
  <si>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</si>
  <si>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</si>
  <si>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</si>
  <si>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</si>
  <si>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</si>
  <si>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</si>
  <si>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</si>
  <si>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</si>
  <si>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</si>
  <si>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</si>
  <si>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</si>
  <si>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</si>
  <si>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</si>
  <si>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</si>
  <si>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</si>
  <si>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</si>
  <si>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</si>
  <si>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</si>
  <si>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</si>
  <si>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</si>
  <si>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</si>
  <si>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</si>
  <si>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</si>
  <si>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</si>
  <si>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</si>
  <si>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</si>
  <si>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</si>
  <si>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</si>
  <si>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</si>
  <si>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</si>
  <si>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</si>
  <si>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</si>
  <si>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</si>
  <si>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</si>
  <si>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</si>
  <si>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</si>
  <si>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</si>
  <si>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</si>
  <si>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</si>
  <si>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</si>
  <si>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</si>
  <si>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</si>
  <si>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</si>
  <si>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</si>
  <si>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</si>
  <si>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</si>
  <si>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</si>
  <si>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</si>
  <si>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</si>
  <si>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</si>
  <si>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</si>
  <si>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</si>
  <si>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</si>
  <si>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</si>
  <si>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</si>
  <si>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</si>
  <si>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</si>
  <si>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</si>
  <si>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</si>
  <si>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</si>
  <si>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</si>
  <si>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</si>
  <si>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</si>
  <si>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</si>
  <si>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</si>
  <si>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</si>
  <si>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</si>
  <si>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</si>
  <si>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</si>
  <si>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</si>
  <si>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</si>
  <si>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</si>
  <si>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</si>
  <si>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</si>
  <si>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</si>
  <si>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</si>
  <si>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</si>
  <si>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</si>
  <si>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</si>
  <si>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</si>
  <si>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</si>
  <si>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</si>
  <si>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</si>
  <si>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</si>
  <si>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</si>
  <si>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</si>
  <si>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</si>
  <si>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</si>
  <si>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</si>
  <si>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</si>
  <si>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</si>
  <si>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</si>
  <si>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</si>
  <si>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</si>
  <si>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</si>
  <si>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</si>
  <si>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</si>
  <si>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</si>
  <si>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</si>
  <si>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</si>
  <si>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</si>
  <si>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</si>
  <si>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</si>
  <si>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</si>
  <si>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</si>
  <si>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</si>
  <si>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</si>
  <si>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</si>
  <si>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</si>
  <si>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</si>
  <si>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</si>
  <si>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</si>
  <si>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</si>
  <si>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</si>
  <si>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</si>
  <si>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</si>
  <si>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</si>
  <si>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</si>
  <si>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</si>
  <si>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</si>
  <si>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</si>
  <si>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</si>
  <si>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</si>
  <si>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</si>
  <si>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</si>
  <si>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</si>
  <si>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</si>
  <si>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</si>
  <si>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</si>
  <si>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</si>
  <si>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</si>
  <si>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</si>
  <si>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</si>
  <si>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</si>
  <si>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</si>
  <si>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</si>
  <si>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</si>
  <si>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</si>
  <si>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</si>
  <si>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</si>
  <si>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</si>
  <si>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</si>
  <si>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</si>
  <si>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</si>
  <si>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</si>
  <si>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</si>
  <si>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</si>
  <si>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</si>
  <si>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</si>
  <si>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</si>
  <si>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</si>
  <si>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</si>
  <si>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</si>
  <si>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</si>
  <si>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</si>
  <si>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</si>
  <si>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</si>
  <si>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</si>
  <si>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</si>
  <si>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</si>
  <si>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</si>
  <si>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</si>
  <si>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</si>
  <si>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</si>
  <si>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</si>
  <si>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</si>
  <si>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</si>
  <si>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</si>
  <si>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</si>
  <si>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</si>
  <si>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</si>
  <si>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</si>
  <si>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</si>
  <si>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</si>
  <si>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</si>
  <si>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</si>
  <si>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</si>
  <si>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</si>
  <si>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</si>
  <si>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</si>
  <si>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</si>
  <si>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</si>
  <si>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</si>
  <si>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</si>
  <si>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</si>
  <si>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</si>
  <si>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</si>
  <si>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</si>
  <si>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</si>
  <si>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</si>
  <si>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</si>
  <si>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</si>
  <si>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</si>
  <si>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</si>
  <si>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</si>
  <si>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</si>
  <si>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</si>
  <si>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</si>
  <si>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</si>
  <si>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</si>
  <si>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</si>
  <si>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</si>
  <si>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</si>
  <si>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</si>
  <si>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</si>
  <si>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</si>
  <si>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</si>
  <si>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</si>
  <si>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</si>
  <si>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</si>
  <si>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</si>
  <si>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</si>
  <si>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</si>
  <si>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</si>
  <si>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</si>
  <si>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</si>
  <si>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</si>
  <si>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</si>
  <si>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</si>
  <si>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</si>
  <si>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</si>
  <si>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</si>
  <si>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</si>
  <si>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</si>
  <si>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</si>
  <si>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</si>
  <si>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</si>
  <si>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</si>
  <si>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</si>
  <si>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</si>
  <si>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</si>
  <si>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</si>
  <si>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</si>
  <si>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</si>
  <si>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</si>
  <si>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</si>
  <si>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</si>
  <si>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</si>
  <si>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</si>
  <si>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</si>
  <si>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</si>
  <si>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</si>
  <si>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</si>
  <si>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</si>
  <si>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</si>
  <si>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</si>
  <si>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</si>
  <si>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</si>
  <si>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</si>
  <si>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</si>
  <si>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</si>
  <si>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</si>
  <si>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</si>
  <si>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</si>
  <si>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</si>
  <si>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</si>
  <si>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</si>
  <si>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</si>
  <si>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</si>
  <si>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</si>
  <si>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</si>
  <si>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</si>
  <si>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</si>
  <si>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</si>
  <si>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</si>
  <si>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</si>
  <si>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</si>
  <si>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</si>
  <si>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</si>
  <si>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</si>
  <si>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</si>
  <si>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</si>
  <si>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</si>
  <si>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</si>
  <si>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</si>
  <si>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</si>
  <si>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</si>
  <si>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</si>
  <si>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</si>
  <si>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</si>
  <si>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</si>
  <si>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</si>
  <si>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</si>
  <si>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</si>
  <si>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</si>
  <si>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</si>
  <si>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</si>
  <si>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</si>
  <si>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</si>
  <si>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</si>
  <si>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</si>
  <si>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</si>
  <si>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</si>
  <si>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</si>
  <si>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</si>
  <si>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</si>
  <si>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</si>
  <si>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</si>
  <si>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</si>
  <si>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</si>
  <si>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</si>
  <si>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</si>
  <si>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</si>
  <si>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</si>
  <si>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</si>
  <si>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</si>
  <si>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</si>
  <si>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</si>
  <si>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</si>
  <si>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</si>
  <si>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</si>
  <si>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</si>
  <si>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</si>
  <si>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</si>
  <si>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</si>
  <si>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</si>
  <si>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</si>
  <si>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</si>
  <si>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</si>
  <si>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</si>
  <si>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</si>
  <si>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</si>
  <si>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</si>
  <si>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</si>
  <si>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</si>
  <si>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</si>
  <si>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</si>
  <si>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</si>
  <si>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</si>
  <si>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</si>
  <si>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</si>
  <si>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</si>
  <si>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</si>
  <si>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</si>
  <si>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</si>
  <si>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</si>
  <si>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</si>
  <si>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</si>
  <si>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</si>
  <si>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</si>
  <si>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</si>
  <si>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</si>
  <si>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</si>
  <si>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</si>
  <si>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</si>
  <si>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</si>
  <si>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</si>
  <si>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</si>
  <si>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</si>
  <si>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</si>
  <si>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</si>
  <si>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</si>
  <si>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</si>
  <si>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</si>
  <si>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</si>
  <si>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</si>
  <si>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</si>
  <si>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</si>
  <si>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</si>
  <si>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</si>
  <si>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</si>
  <si>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</si>
  <si>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</si>
  <si>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</si>
  <si>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</si>
  <si>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</si>
  <si>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</si>
  <si>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</si>
  <si>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</si>
  <si>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</si>
  <si>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</si>
  <si>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</si>
  <si>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</si>
  <si>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</si>
  <si>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</si>
  <si>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</si>
  <si>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</si>
  <si>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</si>
  <si>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</si>
  <si>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</si>
  <si>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</si>
  <si>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</si>
  <si>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</si>
  <si>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</si>
  <si>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</si>
  <si>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</si>
  <si>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</si>
  <si>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</si>
  <si>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</si>
  <si>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</si>
  <si>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</si>
  <si>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</si>
  <si>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</si>
  <si>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</si>
  <si>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</si>
  <si>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</si>
  <si>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</si>
  <si>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</si>
  <si>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</si>
  <si>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</si>
  <si>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</si>
  <si>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</si>
  <si>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</si>
  <si>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</si>
  <si>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</si>
  <si>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</si>
  <si>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</si>
  <si>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</si>
  <si>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</si>
  <si>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</si>
  <si>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</si>
  <si>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</si>
  <si>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</si>
  <si>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</si>
  <si>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</si>
  <si>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</si>
  <si>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</si>
  <si>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</si>
  <si>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</si>
  <si>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</si>
  <si>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</si>
  <si>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</si>
  <si>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</si>
  <si>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</si>
  <si>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</si>
  <si>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</si>
  <si>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</si>
  <si>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</si>
  <si>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</si>
  <si>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</si>
  <si>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</si>
  <si>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</si>
  <si>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</si>
  <si>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</si>
  <si>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</si>
  <si>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</si>
  <si>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</si>
  <si>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</si>
  <si>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</si>
  <si>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</si>
  <si>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</si>
  <si>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</si>
  <si>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</si>
  <si>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</si>
  <si>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</si>
  <si>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</si>
  <si>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</si>
  <si>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</si>
  <si>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</si>
  <si>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</si>
  <si>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</si>
  <si>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</si>
  <si>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</si>
  <si>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</si>
  <si>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</si>
  <si>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</si>
  <si>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</si>
  <si>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</si>
  <si>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</si>
  <si>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</si>
  <si>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</si>
  <si>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</si>
  <si>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</si>
  <si>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</si>
  <si>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</si>
  <si>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</si>
  <si>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</si>
  <si>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</si>
  <si>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</si>
  <si>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</si>
  <si>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</si>
  <si>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</si>
  <si>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</si>
  <si>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</si>
  <si>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</si>
  <si>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</si>
  <si>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</si>
  <si>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</si>
  <si>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</si>
  <si>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</si>
  <si>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</si>
  <si>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</si>
  <si>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</si>
  <si>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</si>
  <si>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</si>
  <si>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</si>
  <si>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</si>
  <si>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</si>
  <si>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</si>
  <si>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</si>
  <si>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</si>
  <si>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</si>
  <si>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</si>
  <si>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</si>
  <si>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</si>
  <si>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</si>
  <si>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</si>
  <si>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</si>
  <si>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</si>
  <si>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</si>
  <si>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</si>
  <si>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</si>
  <si>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</si>
  <si>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</si>
  <si>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</si>
  <si>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</si>
  <si>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</si>
  <si>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</si>
  <si>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</si>
  <si>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</si>
  <si>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</si>
  <si>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</si>
  <si>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</si>
  <si>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</si>
  <si>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</si>
  <si>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</si>
  <si>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</si>
  <si>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</si>
  <si>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</si>
  <si>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</si>
  <si>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</si>
  <si>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</si>
  <si>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</si>
  <si>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</si>
  <si>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</si>
  <si>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</si>
  <si>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</si>
  <si>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</si>
  <si>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</si>
  <si>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</si>
  <si>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</si>
  <si>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</si>
  <si>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</si>
  <si>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</si>
  <si>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</si>
  <si>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</si>
  <si>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</si>
  <si>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</si>
  <si>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</si>
  <si>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</si>
  <si>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</si>
  <si>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</si>
  <si>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</si>
  <si>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</si>
  <si>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</si>
  <si>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</si>
  <si>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</si>
  <si>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</si>
  <si>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</si>
  <si>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</si>
  <si>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</si>
  <si>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</si>
  <si>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</si>
  <si>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</si>
  <si>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</si>
  <si>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</si>
  <si>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</si>
  <si>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</si>
  <si>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</si>
  <si>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</si>
  <si>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</si>
  <si>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</si>
  <si>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</si>
  <si>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</si>
  <si>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</si>
  <si>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</si>
  <si>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</si>
  <si>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</si>
  <si>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</si>
  <si>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</si>
  <si>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</si>
  <si>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</si>
  <si>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</si>
  <si>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</si>
  <si>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</si>
  <si>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</si>
  <si>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</si>
  <si>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</si>
  <si>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</si>
  <si>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</si>
  <si>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</si>
  <si>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</si>
  <si>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</si>
  <si>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</si>
  <si>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</si>
  <si>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</si>
  <si>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</si>
  <si>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</si>
  <si>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</si>
  <si>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</si>
  <si>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</si>
  <si>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</si>
  <si>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</si>
  <si>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</si>
  <si>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</si>
  <si>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</si>
  <si>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</si>
  <si>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</si>
  <si>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</si>
  <si>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</si>
  <si>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</si>
  <si>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</si>
  <si>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</si>
  <si>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</si>
  <si>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</si>
  <si>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</si>
  <si>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</si>
  <si>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</si>
  <si>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</si>
  <si>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</si>
  <si>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</si>
  <si>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</si>
  <si>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</si>
  <si>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</si>
  <si>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</si>
  <si>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</si>
  <si>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</si>
  <si>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</si>
  <si>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</si>
  <si>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</si>
  <si>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</si>
  <si>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</si>
  <si>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</si>
  <si>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</si>
  <si>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</si>
  <si>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</si>
  <si>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</si>
  <si>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</si>
  <si>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</si>
  <si>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</si>
  <si>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</si>
  <si>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</si>
  <si>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</si>
  <si>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</si>
  <si>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</si>
  <si>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</si>
  <si>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</si>
  <si>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</si>
  <si>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</si>
  <si>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</si>
  <si>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</si>
  <si>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</si>
  <si>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</si>
  <si>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</si>
  <si>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</si>
  <si>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</si>
  <si>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</si>
  <si>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</si>
  <si>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</si>
  <si>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</si>
  <si>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</si>
  <si>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</si>
  <si>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</si>
  <si>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</si>
  <si>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</si>
  <si>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</si>
  <si>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</si>
  <si>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</si>
  <si>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</si>
  <si>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</si>
  <si>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</si>
  <si>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</si>
  <si>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</si>
  <si>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</si>
  <si>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</si>
  <si>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</si>
  <si>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</si>
  <si>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</si>
  <si>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</si>
  <si>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</si>
  <si>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</si>
  <si>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</si>
  <si>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</si>
  <si>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</si>
  <si>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</si>
  <si>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</si>
  <si>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</si>
  <si>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</si>
  <si>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</si>
  <si>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</si>
  <si>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</si>
  <si>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</si>
  <si>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</si>
  <si>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</si>
  <si>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</si>
  <si>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</si>
  <si>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</si>
  <si>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</si>
  <si>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</si>
  <si>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</si>
  <si>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</si>
  <si>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</si>
  <si>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</si>
  <si>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</si>
  <si>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</si>
  <si>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</si>
  <si>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</si>
  <si>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</si>
  <si>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</si>
  <si>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</si>
  <si>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</si>
  <si>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</si>
  <si>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</si>
  <si>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</si>
  <si>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</si>
  <si>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</si>
  <si>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</si>
  <si>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</si>
  <si>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</si>
  <si>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</si>
  <si>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</si>
  <si>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</si>
  <si>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</si>
  <si>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</si>
  <si>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</si>
  <si>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</si>
  <si>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</si>
  <si>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</si>
  <si>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</si>
  <si>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</si>
  <si>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</si>
  <si>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</si>
  <si>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</si>
  <si>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</si>
  <si>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</si>
  <si>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</si>
  <si>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</si>
  <si>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</si>
  <si>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</si>
  <si>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</si>
  <si>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</si>
  <si>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</si>
  <si>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</si>
  <si>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</si>
  <si>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</si>
  <si>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</si>
  <si>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</si>
  <si>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</si>
  <si>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</si>
  <si>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</si>
  <si>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</si>
  <si>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</si>
  <si>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</si>
  <si>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</si>
  <si>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</si>
  <si>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</si>
  <si>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</si>
  <si>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</si>
  <si>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</si>
  <si>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</si>
  <si>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</si>
  <si>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</si>
  <si>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</si>
  <si>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</si>
  <si>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</si>
  <si>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</si>
  <si>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</si>
  <si>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</si>
  <si>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</si>
  <si>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</si>
  <si>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</si>
  <si>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</si>
  <si>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</si>
  <si>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</si>
  <si>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</si>
  <si>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</si>
  <si>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</si>
  <si>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</si>
  <si>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</si>
  <si>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</si>
  <si>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</si>
  <si>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</si>
  <si>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</si>
  <si>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</si>
  <si>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</si>
  <si>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</si>
  <si>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</si>
  <si>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</si>
  <si>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</si>
  <si>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</si>
  <si>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</si>
  <si>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</si>
  <si>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</si>
  <si>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</si>
  <si>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</si>
  <si>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</si>
  <si>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</si>
  <si>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</si>
  <si>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</si>
  <si>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</si>
  <si>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</si>
  <si>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</si>
  <si>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</si>
  <si>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</si>
  <si>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</si>
  <si>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</si>
  <si>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</si>
  <si>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</si>
  <si>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</si>
  <si>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</si>
  <si>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</si>
  <si>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</si>
  <si>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</si>
  <si>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</si>
  <si>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</si>
  <si>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</si>
  <si>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</si>
  <si>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</si>
  <si>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</si>
  <si>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</si>
  <si>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</si>
  <si>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</si>
  <si>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</si>
  <si>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</si>
  <si>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</si>
  <si>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</si>
  <si>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</si>
  <si>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</si>
  <si>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</si>
  <si>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</si>
  <si>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</si>
  <si>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</si>
  <si>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</si>
  <si>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</si>
  <si>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</si>
  <si>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</si>
  <si>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</si>
  <si>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</si>
  <si>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</si>
  <si>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</si>
  <si>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</si>
  <si>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</si>
  <si>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</si>
  <si>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</si>
  <si>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</si>
  <si>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</si>
  <si>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</si>
  <si>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</si>
  <si>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</si>
  <si>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</si>
  <si>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</si>
  <si>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</si>
  <si>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</si>
  <si>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</si>
  <si>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</si>
  <si>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</si>
  <si>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</si>
  <si>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</si>
  <si>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</si>
  <si>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</si>
  <si>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</si>
  <si>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</si>
  <si>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</si>
  <si>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</si>
  <si>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</si>
  <si>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</si>
  <si>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</si>
  <si>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</si>
  <si>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</si>
  <si>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</si>
  <si>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</si>
  <si>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</si>
  <si>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</si>
  <si>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</si>
  <si>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</si>
  <si>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</si>
  <si>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</si>
  <si>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</si>
  <si>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</si>
  <si>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</si>
  <si>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</si>
  <si>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</si>
  <si>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</si>
  <si>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</si>
  <si>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</si>
  <si>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</si>
  <si>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</si>
  <si>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</si>
  <si>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</si>
  <si>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</si>
  <si>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</si>
  <si>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</si>
  <si>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</si>
  <si>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</si>
  <si>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</si>
  <si>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</si>
  <si>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</si>
  <si>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</si>
  <si>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</si>
  <si>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</si>
  <si>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</si>
  <si>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</si>
  <si>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</si>
  <si>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</si>
  <si>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</si>
  <si>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</si>
  <si>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</si>
  <si>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</si>
  <si>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</si>
  <si>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</si>
  <si>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</si>
  <si>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</si>
  <si>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</si>
  <si>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</si>
  <si>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</si>
  <si>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</si>
  <si>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</si>
  <si>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</si>
  <si>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</si>
  <si>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</si>
  <si>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</si>
  <si>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</si>
  <si>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</si>
  <si>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</si>
  <si>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</si>
  <si>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</si>
  <si>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</si>
  <si>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</si>
  <si>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</si>
  <si>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</si>
  <si>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</si>
  <si>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</si>
  <si>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</si>
  <si>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</si>
  <si>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</si>
  <si>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</si>
  <si>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</si>
  <si>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</si>
  <si>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</si>
  <si>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</si>
  <si>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</si>
  <si>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</si>
  <si>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</si>
  <si>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</si>
  <si>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</si>
  <si>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</si>
  <si>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</si>
  <si>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</si>
  <si>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</si>
  <si>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</si>
  <si>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</si>
  <si>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</si>
  <si>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</si>
  <si>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</si>
  <si>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</si>
  <si>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</si>
  <si>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</si>
  <si>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</si>
  <si>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</si>
  <si>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</si>
  <si>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</si>
  <si>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</si>
  <si>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</si>
  <si>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</si>
  <si>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</si>
  <si>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</si>
  <si>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</si>
  <si>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</si>
  <si>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</si>
  <si>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</si>
  <si>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</si>
  <si>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</si>
  <si>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</si>
  <si>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</si>
  <si>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</si>
  <si>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</si>
  <si>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</si>
  <si>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</si>
  <si>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</si>
  <si>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</si>
  <si>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</si>
  <si>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</si>
  <si>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</si>
  <si>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</si>
  <si>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</si>
  <si>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</si>
  <si>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</si>
  <si>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</si>
  <si>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</si>
  <si>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</si>
  <si>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</si>
  <si>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</si>
  <si>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</si>
  <si>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</si>
  <si>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</si>
  <si>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</si>
  <si>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</si>
  <si>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</si>
  <si>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</si>
  <si>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</si>
  <si>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</si>
  <si>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</si>
  <si>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</si>
  <si>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</si>
  <si>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</si>
  <si>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</si>
  <si>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</si>
  <si>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</si>
  <si>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</si>
  <si>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</si>
  <si>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</si>
  <si>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</si>
  <si>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</si>
  <si>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</si>
  <si>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</si>
  <si>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</si>
  <si>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</si>
  <si>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</si>
  <si>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</si>
  <si>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</si>
  <si>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</si>
  <si>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</si>
  <si>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</si>
  <si>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</si>
  <si>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</si>
  <si>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</si>
  <si>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</si>
  <si>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</si>
  <si>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</si>
  <si>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</si>
  <si>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</si>
  <si>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</si>
  <si>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</si>
  <si>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</si>
  <si>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</si>
  <si>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</si>
  <si>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</si>
  <si>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</si>
  <si>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</si>
  <si>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</si>
  <si>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</si>
  <si>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</si>
  <si>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</si>
  <si>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</si>
  <si>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</si>
  <si>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</si>
  <si>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</si>
  <si>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</si>
  <si>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</si>
  <si>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</si>
  <si>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</si>
  <si>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</si>
  <si>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</si>
  <si>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</si>
  <si>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</si>
  <si>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</si>
  <si>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</si>
  <si>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</si>
  <si>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</si>
  <si>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</si>
  <si>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</si>
  <si>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</si>
  <si>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</si>
  <si>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</si>
  <si>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</si>
  <si>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</si>
  <si>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</si>
  <si>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</si>
  <si>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</si>
  <si>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</si>
  <si>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</si>
  <si>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</si>
  <si>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</si>
  <si>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</si>
  <si>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</si>
  <si>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</si>
  <si>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</si>
  <si>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</si>
  <si>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</si>
  <si>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</si>
  <si>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</si>
  <si>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</si>
  <si>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</si>
  <si>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</si>
  <si>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</si>
  <si>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</si>
  <si>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</si>
  <si>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</si>
  <si>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</si>
  <si>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</si>
  <si>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</si>
  <si>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</si>
  <si>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</si>
  <si>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</si>
  <si>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</si>
  <si>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</si>
  <si>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</si>
  <si>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</si>
  <si>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</si>
  <si>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</si>
  <si>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</si>
  <si>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</si>
  <si>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</si>
  <si>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</si>
  <si>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</si>
  <si>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</si>
  <si>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</si>
  <si>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</si>
  <si>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</si>
  <si>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</si>
  <si>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</si>
  <si>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</si>
  <si>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</si>
  <si>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</si>
  <si>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</si>
  <si>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</si>
  <si>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</si>
  <si>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</si>
  <si>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</si>
  <si>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</si>
  <si>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</si>
  <si>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</si>
  <si>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</si>
  <si>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</si>
  <si>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</si>
  <si>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</si>
  <si>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</si>
  <si>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</si>
  <si>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</si>
  <si>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</si>
  <si>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</si>
  <si>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</si>
  <si>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</si>
  <si>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</si>
  <si>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</si>
  <si>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</si>
  <si>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</si>
  <si>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</si>
  <si>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</si>
  <si>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</si>
  <si>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</si>
  <si>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</si>
  <si>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</si>
  <si>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</si>
  <si>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</si>
  <si>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</si>
  <si>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</si>
  <si>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</si>
  <si>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</si>
  <si>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</si>
  <si>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</si>
  <si>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</si>
  <si>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</si>
  <si>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</si>
  <si>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</si>
  <si>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</si>
  <si>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</si>
  <si>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</si>
  <si>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</si>
  <si>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</si>
  <si>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</si>
  <si>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</si>
  <si>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</si>
  <si>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</si>
  <si>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</si>
  <si>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</si>
  <si>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</si>
  <si>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</si>
  <si>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</si>
  <si>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</si>
  <si>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</si>
  <si>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</si>
  <si>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</si>
  <si>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</si>
  <si>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</si>
  <si>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</si>
  <si>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</si>
  <si>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</si>
  <si>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</si>
  <si>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</si>
  <si>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</si>
  <si>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</si>
  <si>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</si>
  <si>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</si>
  <si>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</si>
  <si>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</si>
  <si>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</si>
  <si>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</si>
  <si>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</si>
  <si>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</si>
  <si>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</si>
  <si>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</si>
  <si>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</si>
  <si>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</si>
  <si>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</si>
  <si>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</si>
  <si>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</si>
  <si>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</si>
  <si>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</si>
  <si>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</si>
  <si>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</si>
  <si>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</si>
  <si>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</si>
  <si>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</si>
  <si>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</si>
  <si>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</si>
  <si>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</si>
  <si>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</si>
  <si>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</si>
  <si>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</si>
  <si>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</si>
  <si>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</si>
  <si>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</si>
  <si>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</si>
  <si>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</si>
  <si>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</si>
  <si>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</si>
  <si>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</si>
  <si>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</si>
  <si>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</si>
  <si>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</si>
  <si>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</si>
  <si>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</si>
  <si>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</si>
  <si>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</si>
  <si>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</si>
  <si>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</si>
  <si>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</si>
  <si>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</si>
  <si>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</si>
  <si>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</si>
  <si>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</si>
  <si>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</si>
  <si>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</si>
  <si>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</si>
  <si>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</si>
  <si>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</si>
  <si>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</si>
  <si>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</si>
  <si>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</si>
  <si>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</si>
  <si>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</si>
  <si>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</si>
  <si>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</si>
  <si>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</si>
  <si>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</si>
  <si>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</si>
  <si>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</si>
  <si>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</si>
  <si>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</si>
  <si>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</si>
  <si>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</si>
  <si>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</si>
  <si>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</si>
  <si>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</si>
  <si>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</si>
  <si>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</si>
  <si>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</si>
  <si>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</si>
  <si>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</si>
  <si>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</si>
  <si>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</si>
  <si>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</si>
  <si>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</si>
  <si>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</si>
  <si>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</si>
  <si>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</si>
  <si>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</si>
  <si>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</si>
  <si>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</si>
  <si>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</si>
  <si>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</si>
  <si>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</si>
  <si>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</si>
  <si>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</si>
  <si>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</si>
  <si>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</si>
  <si>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</si>
  <si>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</si>
  <si>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</si>
  <si>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</si>
  <si>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</si>
  <si>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</si>
  <si>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</si>
  <si>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</si>
  <si>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</si>
  <si>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</si>
  <si>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</si>
  <si>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</si>
  <si>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</si>
  <si>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</si>
  <si>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</si>
  <si>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</si>
  <si>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</si>
  <si>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</si>
  <si>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</si>
  <si>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</si>
  <si>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</si>
  <si>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</si>
  <si>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</si>
  <si>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</si>
  <si>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</si>
  <si>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</si>
  <si>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</si>
  <si>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</si>
  <si>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</si>
  <si>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</si>
  <si>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</si>
  <si>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</si>
  <si>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</si>
  <si>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</si>
  <si>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</si>
  <si>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</si>
  <si>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</si>
  <si>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</si>
  <si>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</si>
  <si>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</si>
  <si>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</si>
  <si>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</si>
  <si>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</si>
  <si>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</si>
  <si>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</si>
  <si>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</si>
  <si>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</si>
  <si>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</si>
  <si>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</si>
  <si>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</si>
  <si>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</si>
  <si>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</si>
  <si>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</si>
  <si>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</si>
  <si>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</si>
  <si>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</si>
  <si>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</si>
  <si>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</si>
  <si>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</si>
  <si>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</si>
  <si>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</si>
  <si>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</si>
  <si>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</si>
  <si>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</si>
  <si>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</si>
  <si>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</si>
  <si>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</si>
  <si>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</si>
  <si>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</si>
  <si>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</si>
  <si>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</si>
  <si>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</si>
  <si>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</si>
  <si>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</si>
  <si>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</si>
  <si>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</si>
  <si>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</si>
  <si>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</si>
  <si>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</si>
  <si>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</si>
  <si>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</si>
  <si>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</si>
  <si>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</si>
  <si>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</si>
  <si>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</si>
  <si>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</si>
  <si>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</si>
  <si>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</si>
  <si>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</si>
  <si>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</si>
  <si>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</si>
  <si>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</si>
  <si>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</si>
  <si>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</si>
  <si>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</si>
  <si>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</si>
  <si>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</si>
  <si>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</si>
  <si>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</si>
  <si>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</si>
  <si>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</si>
  <si>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</si>
  <si>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</si>
  <si>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</si>
  <si>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</si>
  <si>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</si>
  <si>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</si>
  <si>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</si>
  <si>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</si>
  <si>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</si>
  <si>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</si>
  <si>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</si>
  <si>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</si>
  <si>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</si>
  <si>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</si>
  <si>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</si>
  <si>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</si>
  <si>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</si>
  <si>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</si>
  <si>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</si>
  <si>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</si>
  <si>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</si>
  <si>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</si>
  <si>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</si>
  <si>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</si>
  <si>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</si>
  <si>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</si>
  <si>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</si>
  <si>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</si>
  <si>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</si>
  <si>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</si>
  <si>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</si>
  <si>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</si>
  <si>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</si>
  <si>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</si>
  <si>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</si>
  <si>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</si>
  <si>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</si>
  <si>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</si>
  <si>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</si>
  <si>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</si>
  <si>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</si>
  <si>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</si>
  <si>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</si>
  <si>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</si>
  <si>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</si>
  <si>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</si>
  <si>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</si>
  <si>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</si>
  <si>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</si>
  <si>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</si>
  <si>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</si>
  <si>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</si>
  <si>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</si>
  <si>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</si>
  <si>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</si>
  <si>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</si>
  <si>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</si>
  <si>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</si>
  <si>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</si>
  <si>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</si>
  <si>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</si>
  <si>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</si>
  <si>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</si>
  <si>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</si>
  <si>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</si>
  <si>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</si>
  <si>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</si>
  <si>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</si>
  <si>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</si>
  <si>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</si>
  <si>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</si>
  <si>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</si>
  <si>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</si>
  <si>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</si>
  <si>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</si>
  <si>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</si>
  <si>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</si>
  <si>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</si>
  <si>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</si>
  <si>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</si>
  <si>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</si>
  <si>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</si>
  <si>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</si>
  <si>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</si>
  <si>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</si>
  <si>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</si>
  <si>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</si>
  <si>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</si>
  <si>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</si>
  <si>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</si>
  <si>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</si>
  <si>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</si>
  <si>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</si>
  <si>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</si>
  <si>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</si>
  <si>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</si>
  <si>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</si>
  <si>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</si>
  <si>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</si>
  <si>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</si>
  <si>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</si>
  <si>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</si>
  <si>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</si>
  <si>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</si>
  <si>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</si>
  <si>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</si>
  <si>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</si>
  <si>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</si>
  <si>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</si>
  <si>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</si>
  <si>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</si>
  <si>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</si>
  <si>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</si>
  <si>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</si>
  <si>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</si>
  <si>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</si>
  <si>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</si>
  <si>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</si>
  <si>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</si>
  <si>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</si>
  <si>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</si>
  <si>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</si>
  <si>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</si>
  <si>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</si>
  <si>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</si>
  <si>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</si>
  <si>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</si>
  <si>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</si>
  <si>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</si>
  <si>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</si>
  <si>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</si>
  <si>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</si>
  <si>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</si>
  <si>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</si>
  <si>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</si>
  <si>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</si>
  <si>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</si>
  <si>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</si>
  <si>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</si>
  <si>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</si>
  <si>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</si>
  <si>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</si>
  <si>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</si>
  <si>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</si>
  <si>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</si>
  <si>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</si>
  <si>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</si>
  <si>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</si>
  <si>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</si>
  <si>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</si>
  <si>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</si>
  <si>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</si>
  <si>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</si>
  <si>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</si>
  <si>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</si>
  <si>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</si>
  <si>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</si>
  <si>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</si>
  <si>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</si>
  <si>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</si>
  <si>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</si>
  <si>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</si>
  <si>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</si>
  <si>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</si>
  <si>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</si>
  <si>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</si>
  <si>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</si>
  <si>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</si>
  <si>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</si>
  <si>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</si>
  <si>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</si>
  <si>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</si>
  <si>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</si>
  <si>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</si>
  <si>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</si>
  <si>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</si>
  <si>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</si>
  <si>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</si>
  <si>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</si>
  <si>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</si>
  <si>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</si>
  <si>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</si>
  <si>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</si>
  <si>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</si>
  <si>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</si>
  <si>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</si>
  <si>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</si>
  <si>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</si>
  <si>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</si>
  <si>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</si>
  <si>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</si>
  <si>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</si>
  <si>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</si>
  <si>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</si>
  <si>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</si>
  <si>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</si>
  <si>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</si>
  <si>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</si>
  <si>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</si>
  <si>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</si>
  <si>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</si>
  <si>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</si>
  <si>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</si>
  <si>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</si>
  <si>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</si>
  <si>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</si>
  <si>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</si>
  <si>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</si>
  <si>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</si>
  <si>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</si>
  <si>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</si>
  <si>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</si>
  <si>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</si>
  <si>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</si>
  <si>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</si>
  <si>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</si>
  <si>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</si>
  <si>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</si>
  <si>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</si>
  <si>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</si>
  <si>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</si>
  <si>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</si>
  <si>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</si>
  <si>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</si>
  <si>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</si>
  <si>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</si>
  <si>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</si>
  <si>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</si>
  <si>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</si>
  <si>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</si>
  <si>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</si>
  <si>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</si>
  <si>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</si>
  <si>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</si>
  <si>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</si>
  <si>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</si>
  <si>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</si>
  <si>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</si>
  <si>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</si>
  <si>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</si>
  <si>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</si>
  <si>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</si>
  <si>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</si>
  <si>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</si>
  <si>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</si>
  <si>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</si>
  <si>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</si>
  <si>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</si>
  <si>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</si>
  <si>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</si>
  <si>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</si>
  <si>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</si>
  <si>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</si>
  <si>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</si>
  <si>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</si>
  <si>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</si>
  <si>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</si>
  <si>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</si>
  <si>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</si>
  <si>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</si>
  <si>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</si>
  <si>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</si>
  <si>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</si>
  <si>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</si>
  <si>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</si>
  <si>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</si>
  <si>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</si>
  <si>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</si>
  <si>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</si>
  <si>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</si>
  <si>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</si>
  <si>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</si>
  <si>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</si>
  <si>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</si>
  <si>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</si>
  <si>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</si>
  <si>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</si>
  <si>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</si>
  <si>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</si>
  <si>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</si>
  <si>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</si>
  <si>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</si>
  <si>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</si>
  <si>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</si>
  <si>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</si>
  <si>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</si>
  <si>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</si>
  <si>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</si>
  <si>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</si>
  <si>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</si>
  <si>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</si>
  <si>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</si>
  <si>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</si>
  <si>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</si>
  <si>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</si>
  <si>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</si>
  <si>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</si>
  <si>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</si>
  <si>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</si>
  <si>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</si>
  <si>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</si>
  <si>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</si>
  <si>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</si>
  <si>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</si>
  <si>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</si>
  <si>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</si>
  <si>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</si>
  <si>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</si>
  <si>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</si>
  <si>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</si>
  <si>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</si>
  <si>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</si>
  <si>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</si>
  <si>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</si>
  <si>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</si>
  <si>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</si>
  <si>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</si>
  <si>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</si>
  <si>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</si>
  <si>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</si>
  <si>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</si>
  <si>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</si>
  <si>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</si>
  <si>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</si>
  <si>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</si>
  <si>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</si>
  <si>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</si>
  <si>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</si>
  <si>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</si>
  <si>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</si>
  <si>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</si>
  <si>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</si>
  <si>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</si>
  <si>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</si>
  <si>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</si>
  <si>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</si>
  <si>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</si>
  <si>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</si>
  <si>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</si>
  <si>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</si>
  <si>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</si>
  <si>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</si>
  <si>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</si>
  <si>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</si>
  <si>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</si>
  <si>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</si>
  <si>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</si>
  <si>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</si>
  <si>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</si>
  <si>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</si>
  <si>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</si>
  <si>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</si>
  <si>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</si>
  <si>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</si>
  <si>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</si>
  <si>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</si>
  <si>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</si>
  <si>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</si>
  <si>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</si>
  <si>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</si>
  <si>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</si>
  <si>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</si>
  <si>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</si>
  <si>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</si>
  <si>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</si>
  <si>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</si>
  <si>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</si>
  <si>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</si>
  <si>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</si>
  <si>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</si>
  <si>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</si>
  <si>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</si>
  <si>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</si>
  <si>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</si>
  <si>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</si>
  <si>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</si>
  <si>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</si>
  <si>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</si>
  <si>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</si>
  <si>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</si>
  <si>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</si>
  <si>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</si>
  <si>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</si>
  <si>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</si>
  <si>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</si>
  <si>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</si>
  <si>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</si>
  <si>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</si>
  <si>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</si>
  <si>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</si>
  <si>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</si>
  <si>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</si>
  <si>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</si>
  <si>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</si>
  <si>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</si>
  <si>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</si>
  <si>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</si>
  <si>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</si>
  <si>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</si>
  <si>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</si>
  <si>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</si>
  <si>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</si>
  <si>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</si>
  <si>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</si>
  <si>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</si>
  <si>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</si>
  <si>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</si>
  <si>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</si>
  <si>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</si>
  <si>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</si>
  <si>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</si>
  <si>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</si>
  <si>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</si>
  <si>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</si>
  <si>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</si>
  <si>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</si>
  <si>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</si>
  <si>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</si>
  <si>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</si>
  <si>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</si>
  <si>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</si>
  <si>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</si>
  <si>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</si>
  <si>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</si>
  <si>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</si>
  <si>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</si>
  <si>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</si>
  <si>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</si>
  <si>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</si>
  <si>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</si>
  <si>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</si>
  <si>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</si>
  <si>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</si>
  <si>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</si>
  <si>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</si>
  <si>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</si>
  <si>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</si>
  <si>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</si>
  <si>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</si>
  <si>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</si>
  <si>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</si>
  <si>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</si>
  <si>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</si>
  <si>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</si>
  <si>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</si>
  <si>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</si>
  <si>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</si>
  <si>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</si>
  <si>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</si>
  <si>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</si>
  <si>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</si>
  <si>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</si>
  <si>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</si>
  <si>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</si>
  <si>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</si>
  <si>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</si>
  <si>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</si>
  <si>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</si>
  <si>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</si>
  <si>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</si>
  <si>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</si>
  <si>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</si>
  <si>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</si>
  <si>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</si>
  <si>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</si>
  <si>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</si>
  <si>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</si>
  <si>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</si>
  <si>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</si>
  <si>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</si>
  <si>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</si>
  <si>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</si>
  <si>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</si>
  <si>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</si>
  <si>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</si>
  <si>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</si>
  <si>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</si>
  <si>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</si>
  <si>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</si>
  <si>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</si>
  <si>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</si>
  <si>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</si>
  <si>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</si>
  <si>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</si>
  <si>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</si>
  <si>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</si>
  <si>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</si>
  <si>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</si>
  <si>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</si>
  <si>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</si>
  <si>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</si>
  <si>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</si>
  <si>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</si>
  <si>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</si>
  <si>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</si>
  <si>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</si>
  <si>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</si>
  <si>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</si>
  <si>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</si>
  <si>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</si>
  <si>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</si>
  <si>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</si>
  <si>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</si>
  <si>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</si>
  <si>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</si>
  <si>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</si>
  <si>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</si>
  <si>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</si>
  <si>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</si>
  <si>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</si>
  <si>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</si>
  <si>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</si>
  <si>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</si>
  <si>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</si>
  <si>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</si>
  <si>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</si>
  <si>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</si>
  <si>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</si>
  <si>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</si>
  <si>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</si>
  <si>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</si>
  <si>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</si>
  <si>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</si>
  <si>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</si>
  <si>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</si>
  <si>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</si>
  <si>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</si>
  <si>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</si>
  <si>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</si>
  <si>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</si>
  <si>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</si>
  <si>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</si>
  <si>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</si>
  <si>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</si>
  <si>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</si>
  <si>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</si>
  <si>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</si>
  <si>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</si>
  <si>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</si>
  <si>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</si>
  <si>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</si>
  <si>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</si>
  <si>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</si>
  <si>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</si>
  <si>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</si>
  <si>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</si>
  <si>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</si>
  <si>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</si>
  <si>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</si>
  <si>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</si>
  <si>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</si>
  <si>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</si>
  <si>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</si>
  <si>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</si>
  <si>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</si>
  <si>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</si>
  <si>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</si>
  <si>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</si>
  <si>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</si>
  <si>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</si>
  <si>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</si>
  <si>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</si>
  <si>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</si>
  <si>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</si>
  <si>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</si>
  <si>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</si>
  <si>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</si>
  <si>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</si>
  <si>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</si>
  <si>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</si>
  <si>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</si>
  <si>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</si>
  <si>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</si>
  <si>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</si>
  <si>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</si>
  <si>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</si>
  <si>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</si>
  <si>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</si>
  <si>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</si>
  <si>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</si>
  <si>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</si>
  <si>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</si>
  <si>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</si>
  <si>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</si>
  <si>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</si>
  <si>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</si>
  <si>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</si>
  <si>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</si>
  <si>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</si>
  <si>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</si>
  <si>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</si>
  <si>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</si>
  <si>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</si>
  <si>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</si>
  <si>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</si>
  <si>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</si>
  <si>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</si>
  <si>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</si>
  <si>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</si>
  <si>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</si>
  <si>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</si>
  <si>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</si>
  <si>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</si>
  <si>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</si>
  <si>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</si>
  <si>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</si>
  <si>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</si>
  <si>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</si>
  <si>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</si>
  <si>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</si>
  <si>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</si>
  <si>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</si>
  <si>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</si>
  <si>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</si>
  <si>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</si>
  <si>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</si>
  <si>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</si>
  <si>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</si>
  <si>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</si>
  <si>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</si>
  <si>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</si>
  <si>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</si>
  <si>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</si>
  <si>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</si>
  <si>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</si>
  <si>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</si>
  <si>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</si>
  <si>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</si>
  <si>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</si>
  <si>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</si>
  <si>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</si>
  <si>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</si>
  <si>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</si>
  <si>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</si>
  <si>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</si>
  <si>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</si>
  <si>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</si>
  <si>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</si>
  <si>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</si>
  <si>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</si>
  <si>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</si>
  <si>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</si>
  <si>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</si>
  <si>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</si>
  <si>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</si>
  <si>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</si>
  <si>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</si>
  <si>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</si>
  <si>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</si>
  <si>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</si>
  <si>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</si>
  <si>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</si>
  <si>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</si>
  <si>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</si>
  <si>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</si>
  <si>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</si>
  <si>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</si>
  <si>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</si>
  <si>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</si>
  <si>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</si>
  <si>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</si>
  <si>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</si>
  <si>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</si>
  <si>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</si>
  <si>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</si>
  <si>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</si>
  <si>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</si>
  <si>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</si>
  <si>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</si>
  <si>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</si>
  <si>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</si>
  <si>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</si>
  <si>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</si>
  <si>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</si>
  <si>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</si>
  <si>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</si>
  <si>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</si>
  <si>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</si>
  <si>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</si>
  <si>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</si>
  <si>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</si>
  <si>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</si>
  <si>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</si>
  <si>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</si>
  <si>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</si>
  <si>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</si>
  <si>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</si>
  <si>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</si>
  <si>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</si>
  <si>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</si>
  <si>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</si>
  <si>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</si>
  <si>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</si>
  <si>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</si>
  <si>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</si>
  <si>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</si>
  <si>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</si>
  <si>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</si>
  <si>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</si>
  <si>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</si>
  <si>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</si>
  <si>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</si>
  <si>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</si>
  <si>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</si>
  <si>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</si>
  <si>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</si>
  <si>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</si>
  <si>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</si>
  <si>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</si>
  <si>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</si>
  <si>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</si>
  <si>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</si>
  <si>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</si>
  <si>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</si>
  <si>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</si>
  <si>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</si>
  <si>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</si>
  <si>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</si>
  <si>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</si>
  <si>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</si>
  <si>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</si>
  <si>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</si>
  <si>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</si>
  <si>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</si>
  <si>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</si>
  <si>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</si>
  <si>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</si>
  <si>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</si>
  <si>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</si>
  <si>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</si>
  <si>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</si>
  <si>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</si>
  <si>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</si>
  <si>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</si>
  <si>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</si>
  <si>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</si>
  <si>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</si>
  <si>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</si>
  <si>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</si>
  <si>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</si>
  <si>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</si>
  <si>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</si>
  <si>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</si>
  <si>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</si>
  <si>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</si>
  <si>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</si>
  <si>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</si>
  <si>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</si>
  <si>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</si>
  <si>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</si>
  <si>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</si>
  <si>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</si>
  <si>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</si>
  <si>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</si>
  <si>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</si>
  <si>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</si>
  <si>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</si>
  <si>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</si>
  <si>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</si>
  <si>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</si>
  <si>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</si>
  <si>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</si>
  <si>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</si>
  <si>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</si>
  <si>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</si>
  <si>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</si>
  <si>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</si>
  <si>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</si>
  <si>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</si>
  <si>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</si>
  <si>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</si>
  <si>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</si>
  <si>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</si>
  <si>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</si>
  <si>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</si>
  <si>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</si>
  <si>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</si>
  <si>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</si>
  <si>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</si>
  <si>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</si>
  <si>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</si>
  <si>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</si>
  <si>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</si>
  <si>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</si>
  <si>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</si>
  <si>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</si>
  <si>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</si>
  <si>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</si>
  <si>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</si>
  <si>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</si>
  <si>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</si>
  <si>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</si>
  <si>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</si>
  <si>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</si>
  <si>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</si>
  <si>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</si>
  <si>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</si>
  <si>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</si>
  <si>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</si>
  <si>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</si>
  <si>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</si>
  <si>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</si>
  <si>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</si>
  <si>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</si>
  <si>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</si>
  <si>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</si>
  <si>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</si>
  <si>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</si>
  <si>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</si>
  <si>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</si>
  <si>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</si>
  <si>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</si>
  <si>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</si>
  <si>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</si>
  <si>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</si>
  <si>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</si>
  <si>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</si>
  <si>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</si>
  <si>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</si>
  <si>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</si>
  <si>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</si>
  <si>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</si>
  <si>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</si>
  <si>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</si>
  <si>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</si>
  <si>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</si>
  <si>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</si>
  <si>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</si>
  <si>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</si>
  <si>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</si>
  <si>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</si>
  <si>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</si>
  <si>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</si>
  <si>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</si>
  <si>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</si>
  <si>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</si>
  <si>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</si>
  <si>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</si>
  <si>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</si>
  <si>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</si>
  <si>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</si>
  <si>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</si>
  <si>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</si>
  <si>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</si>
  <si>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</si>
  <si>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</si>
  <si>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</si>
  <si>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</si>
  <si>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</si>
  <si>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</si>
  <si>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</si>
  <si>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</si>
  <si>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</si>
  <si>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</si>
  <si>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</si>
  <si>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</si>
  <si>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</si>
  <si>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</si>
  <si>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</si>
  <si>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</si>
  <si>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</si>
  <si>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</si>
  <si>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</si>
  <si>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</si>
  <si>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</si>
  <si>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</si>
  <si>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</si>
  <si>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</si>
  <si>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</si>
  <si>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</si>
  <si>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</si>
  <si>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</si>
  <si>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</si>
  <si>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</si>
  <si>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</si>
  <si>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</si>
  <si>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</si>
  <si>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</si>
  <si>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</si>
  <si>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</si>
  <si>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</si>
  <si>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</si>
  <si>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</si>
  <si>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</si>
  <si>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</si>
  <si>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</si>
  <si>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</si>
  <si>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</si>
  <si>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</si>
  <si>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</si>
  <si>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</si>
  <si>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</si>
  <si>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</si>
  <si>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</si>
  <si>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</si>
  <si>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</si>
  <si>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</si>
  <si>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</si>
  <si>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</si>
  <si>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</si>
  <si>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</si>
  <si>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</si>
  <si>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</si>
  <si>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</si>
  <si>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</si>
  <si>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</si>
  <si>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</si>
  <si>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</si>
  <si>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</si>
  <si>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</si>
  <si>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</si>
  <si>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</si>
  <si>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</si>
  <si>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</si>
  <si>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</si>
  <si>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</si>
  <si>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</si>
  <si>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</si>
  <si>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</si>
  <si>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</si>
  <si>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</si>
  <si>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</si>
  <si>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</si>
  <si>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</si>
  <si>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</si>
  <si>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</si>
  <si>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</si>
  <si>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</si>
  <si>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</si>
  <si>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</si>
  <si>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</si>
  <si>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</si>
  <si>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</si>
  <si>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</si>
  <si>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</si>
  <si>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</si>
  <si>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</si>
  <si>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</si>
  <si>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</si>
  <si>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</si>
  <si>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</si>
  <si>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</si>
  <si>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</si>
  <si>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</si>
  <si>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</si>
  <si>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</si>
  <si>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</si>
  <si>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</si>
  <si>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</si>
  <si>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</si>
  <si>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</si>
  <si>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</si>
  <si>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</si>
  <si>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</si>
  <si>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</si>
  <si>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</si>
  <si>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</si>
  <si>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</si>
  <si>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</si>
  <si>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</si>
  <si>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</si>
  <si>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</si>
  <si>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</si>
  <si>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</si>
  <si>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</si>
  <si>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</si>
  <si>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</si>
  <si>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</si>
  <si>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</si>
  <si>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</si>
  <si>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</si>
  <si>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</si>
  <si>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</si>
  <si>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</si>
  <si>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</si>
  <si>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</si>
  <si>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</si>
  <si>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</si>
  <si>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</si>
  <si>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</si>
  <si>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</si>
  <si>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</si>
  <si>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</si>
  <si>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</si>
  <si>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</si>
  <si>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</si>
  <si>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</si>
  <si>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</si>
  <si>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</si>
  <si>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</si>
  <si>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</si>
  <si>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</si>
  <si>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</si>
  <si>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</si>
  <si>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</si>
  <si>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</si>
  <si>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</si>
  <si>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</si>
  <si>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</si>
  <si>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</si>
  <si>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</si>
  <si>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</si>
  <si>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</si>
  <si>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</si>
  <si>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</si>
  <si>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</si>
  <si>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</si>
  <si>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</si>
  <si>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</si>
  <si>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</si>
  <si>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</si>
  <si>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</si>
  <si>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</si>
  <si>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</si>
  <si>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</si>
  <si>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</si>
  <si>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</si>
  <si>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</si>
  <si>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</si>
  <si>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</si>
  <si>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</si>
  <si>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</si>
  <si>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</si>
  <si>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</si>
  <si>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</si>
  <si>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</si>
  <si>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</si>
  <si>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</si>
  <si>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</si>
  <si>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</si>
  <si>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</si>
  <si>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</si>
  <si>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</si>
  <si>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</si>
  <si>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</si>
  <si>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</si>
  <si>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</si>
  <si>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</si>
  <si>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</si>
  <si>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</si>
  <si>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</si>
  <si>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</si>
  <si>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</si>
  <si>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</si>
  <si>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</si>
  <si>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</si>
  <si>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</si>
  <si>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</si>
  <si>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</si>
  <si>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</si>
  <si>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</si>
  <si>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</si>
  <si>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</si>
  <si>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</si>
  <si>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</si>
  <si>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</si>
  <si>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</si>
  <si>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</si>
  <si>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</si>
  <si>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</si>
  <si>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</si>
  <si>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</si>
  <si>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</si>
  <si>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</si>
  <si>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</si>
  <si>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</si>
  <si>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</si>
  <si>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</si>
  <si>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</si>
  <si>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</si>
  <si>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</si>
  <si>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</si>
  <si>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</si>
  <si>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</si>
  <si>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</si>
  <si>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</si>
  <si>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</si>
  <si>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</si>
  <si>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</si>
  <si>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</si>
  <si>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</si>
  <si>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</si>
  <si>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</si>
  <si>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</si>
  <si>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</si>
  <si>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</si>
  <si>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</si>
  <si>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</si>
  <si>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</si>
  <si>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</si>
  <si>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</si>
  <si>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</si>
  <si>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</si>
  <si>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</si>
  <si>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</si>
  <si>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</si>
  <si>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</si>
  <si>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</si>
  <si>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</si>
  <si>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</si>
  <si>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</si>
  <si>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</si>
  <si>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</si>
  <si>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</si>
  <si>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</si>
  <si>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</si>
  <si>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</si>
  <si>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</si>
  <si>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</si>
  <si>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</si>
  <si>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</si>
  <si>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</si>
  <si>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</si>
  <si>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</si>
  <si>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</si>
  <si>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</si>
  <si>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</si>
  <si>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</si>
  <si>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</si>
  <si>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</si>
  <si>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</si>
  <si>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</si>
  <si>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</si>
  <si>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</si>
  <si>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</si>
  <si>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</si>
  <si>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</si>
  <si>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</si>
  <si>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</si>
  <si>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</si>
  <si>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</si>
  <si>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</si>
  <si>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</si>
  <si>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</si>
  <si>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</si>
  <si>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</si>
  <si>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</si>
  <si>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</si>
  <si>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</si>
  <si>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</si>
  <si>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</si>
  <si>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</si>
  <si>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</si>
  <si>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</si>
  <si>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</si>
  <si>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</si>
  <si>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</si>
  <si>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</si>
  <si>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</si>
  <si>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</si>
  <si>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</si>
  <si>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</si>
  <si>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</si>
  <si>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</si>
  <si>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</si>
  <si>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</si>
  <si>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</si>
  <si>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</si>
  <si>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</si>
  <si>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</si>
  <si>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</si>
  <si>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</si>
  <si>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</si>
  <si>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</si>
  <si>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</si>
  <si>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</si>
  <si>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</si>
  <si>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</si>
  <si>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</si>
  <si>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</si>
  <si>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</si>
  <si>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</si>
  <si>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</si>
  <si>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</si>
  <si>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</si>
  <si>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</si>
  <si>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</si>
  <si>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</si>
  <si>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</si>
  <si>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</si>
  <si>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</si>
  <si>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</si>
  <si>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</si>
  <si>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</si>
  <si>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</si>
  <si>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</si>
  <si>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</si>
  <si>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</si>
  <si>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</si>
  <si>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</si>
  <si>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</si>
  <si>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</si>
  <si>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</si>
  <si>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</si>
  <si>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</si>
  <si>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</si>
  <si>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</si>
  <si>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</si>
  <si>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</si>
  <si>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</si>
  <si>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</si>
  <si>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</si>
  <si>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</si>
  <si>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</si>
  <si>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</si>
  <si>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</si>
  <si>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</si>
  <si>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</si>
  <si>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</si>
  <si>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</si>
  <si>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</si>
  <si>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</si>
  <si>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</si>
  <si>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</si>
  <si>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</si>
  <si>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</si>
  <si>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</si>
  <si>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</si>
  <si>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</si>
  <si>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</si>
  <si>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</si>
  <si>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</si>
  <si>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</si>
  <si>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</si>
  <si>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</si>
  <si>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</si>
  <si>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</si>
  <si>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</si>
  <si>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</si>
  <si>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</si>
  <si>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</si>
  <si>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</si>
  <si>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</si>
  <si>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</si>
  <si>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</si>
  <si>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</si>
  <si>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</si>
  <si>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</si>
  <si>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</si>
  <si>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</si>
  <si>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</si>
  <si>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</si>
  <si>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</si>
  <si>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</si>
  <si>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</si>
  <si>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</si>
  <si>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</si>
  <si>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</si>
  <si>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</si>
  <si>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</si>
  <si>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</si>
  <si>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</si>
  <si>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</si>
  <si>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</si>
  <si>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</si>
  <si>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</si>
  <si>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</si>
  <si>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</si>
  <si>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</si>
  <si>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</si>
  <si>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</si>
  <si>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</si>
  <si>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</si>
  <si>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</si>
  <si>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</si>
  <si>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</si>
  <si>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</si>
  <si>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</si>
  <si>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</si>
  <si>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</si>
  <si>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</si>
  <si>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</si>
  <si>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</si>
  <si>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</si>
  <si>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</si>
  <si>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</si>
  <si>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</si>
  <si>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</si>
  <si>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</si>
  <si>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</si>
  <si>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</si>
  <si>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</si>
  <si>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</si>
  <si>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</si>
  <si>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</si>
  <si>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</si>
  <si>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</si>
  <si>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</si>
  <si>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</si>
  <si>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</si>
  <si>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</si>
  <si>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</si>
  <si>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</si>
  <si>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</si>
  <si>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</si>
  <si>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</si>
  <si>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</si>
  <si>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</si>
  <si>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</si>
  <si>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</si>
  <si>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</si>
  <si>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</si>
  <si>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</si>
  <si>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</si>
  <si>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</si>
  <si>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</si>
  <si>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</si>
  <si>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</si>
  <si>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</si>
  <si>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</si>
  <si>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</si>
  <si>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</si>
  <si>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</si>
  <si>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</si>
  <si>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</si>
  <si>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</si>
  <si>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</si>
  <si>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</si>
  <si>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</si>
  <si>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</si>
  <si>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</si>
  <si>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</si>
  <si>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</si>
  <si>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</si>
  <si>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</si>
  <si>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</si>
  <si>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</si>
  <si>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</si>
  <si>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</si>
  <si>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</si>
  <si>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</si>
  <si>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</si>
  <si>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</si>
  <si>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</si>
  <si>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</si>
  <si>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</si>
  <si>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</si>
  <si>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</si>
  <si>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</si>
  <si>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</si>
  <si>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</si>
  <si>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</si>
  <si>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</si>
  <si>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</si>
  <si>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</si>
  <si>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</si>
  <si>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</si>
  <si>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</si>
  <si>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</si>
  <si>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</si>
  <si>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</si>
  <si>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</si>
  <si>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</si>
  <si>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</si>
  <si>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</si>
  <si>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</si>
  <si>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</si>
  <si>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</si>
  <si>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</si>
  <si>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</si>
  <si>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</si>
  <si>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</si>
  <si>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</si>
  <si>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</si>
  <si>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</si>
  <si>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</si>
  <si>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</si>
  <si>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</si>
  <si>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</si>
  <si>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</si>
  <si>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</si>
  <si>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</si>
  <si>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</si>
  <si>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</si>
  <si>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</si>
  <si>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</si>
  <si>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</si>
  <si>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</si>
  <si>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</si>
  <si>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</si>
  <si>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</si>
  <si>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</si>
  <si>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</si>
  <si>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</si>
  <si>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</si>
  <si>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</si>
  <si>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</si>
  <si>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</si>
  <si>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</si>
  <si>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</si>
  <si>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</si>
  <si>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</si>
  <si>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</si>
  <si>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</si>
  <si>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</si>
  <si>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</si>
  <si>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</si>
  <si>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</si>
  <si>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</si>
  <si>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</si>
  <si>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</si>
  <si>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</si>
  <si>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</si>
  <si>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</si>
  <si>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</si>
  <si>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</si>
  <si>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</si>
  <si>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</si>
  <si>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</si>
  <si>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</si>
  <si>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</si>
  <si>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</si>
  <si>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</si>
  <si>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</si>
  <si>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</si>
  <si>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</si>
  <si>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</si>
  <si>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</si>
  <si>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</si>
  <si>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</si>
  <si>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</si>
  <si>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</si>
  <si>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</si>
  <si>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</si>
  <si>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</si>
  <si>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</si>
  <si>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</si>
  <si>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</si>
  <si>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</si>
  <si>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</si>
  <si>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</si>
  <si>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</si>
  <si>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</si>
  <si>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</si>
  <si>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</si>
  <si>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</si>
  <si>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</si>
  <si>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</si>
  <si>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</si>
  <si>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</si>
  <si>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</si>
  <si>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</si>
  <si>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</si>
  <si>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</si>
  <si>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</si>
  <si>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</si>
  <si>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</si>
  <si>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</si>
  <si>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</si>
  <si>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</si>
  <si>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</si>
  <si>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</si>
  <si>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</si>
  <si>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</si>
  <si>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</si>
  <si>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</si>
  <si>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</si>
  <si>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</si>
  <si>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</si>
  <si>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</si>
  <si>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</si>
  <si>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</si>
  <si>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</si>
  <si>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</si>
  <si>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</si>
  <si>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</si>
  <si>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</si>
  <si>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</si>
  <si>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</si>
  <si>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</si>
  <si>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</si>
  <si>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</si>
  <si>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</si>
  <si>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</si>
  <si>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</si>
  <si>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</si>
  <si>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</si>
  <si>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</si>
  <si>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</si>
  <si>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</si>
  <si>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</si>
  <si>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</si>
  <si>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</si>
  <si>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</si>
  <si>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</si>
  <si>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</si>
  <si>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</si>
  <si>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</si>
  <si>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</si>
  <si>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</si>
  <si>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</si>
  <si>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</si>
  <si>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</si>
  <si>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</si>
  <si>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</si>
  <si>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</si>
  <si>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</si>
  <si>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</si>
  <si>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</si>
  <si>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</si>
  <si>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</si>
  <si>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</si>
  <si>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</si>
  <si>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</si>
  <si>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</si>
  <si>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</si>
  <si>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</si>
  <si>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</si>
  <si>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</si>
  <si>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</si>
  <si>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</si>
  <si>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</si>
  <si>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</si>
  <si>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</si>
  <si>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</si>
  <si>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</si>
  <si>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</si>
  <si>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</si>
  <si>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</si>
  <si>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</si>
  <si>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</si>
  <si>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</si>
  <si>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</si>
  <si>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</si>
  <si>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</si>
  <si>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</si>
  <si>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</si>
  <si>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</si>
  <si>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</si>
  <si>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</si>
  <si>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</si>
  <si>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</si>
  <si>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</si>
  <si>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</si>
  <si>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</si>
  <si>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</si>
  <si>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</si>
  <si>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</si>
  <si>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</si>
  <si>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</si>
  <si>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</si>
  <si>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</si>
  <si>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</si>
  <si>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</si>
  <si>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</si>
  <si>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</si>
  <si>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</si>
  <si>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</si>
  <si>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</si>
  <si>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</si>
  <si>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</si>
  <si>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</si>
  <si>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</si>
  <si>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</si>
  <si>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</si>
  <si>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</si>
  <si>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</si>
  <si>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</si>
  <si>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</si>
  <si>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</si>
  <si>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</si>
  <si>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</si>
  <si>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</si>
  <si>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</si>
  <si>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</si>
  <si>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</si>
  <si>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</si>
  <si>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</si>
  <si>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</si>
  <si>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</si>
  <si>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</si>
  <si>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</si>
  <si>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</si>
  <si>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</si>
  <si>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</si>
  <si>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</si>
  <si>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</si>
  <si>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</si>
  <si>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</si>
  <si>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</si>
  <si>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</si>
  <si>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</si>
  <si>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</si>
  <si>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</si>
  <si>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</si>
  <si>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</si>
  <si>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</si>
  <si>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</si>
  <si>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</si>
  <si>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</si>
  <si>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</si>
  <si>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</si>
  <si>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</si>
  <si>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</si>
  <si>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</si>
  <si>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</si>
  <si>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</si>
  <si>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</si>
  <si>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</si>
  <si>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</si>
  <si>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</si>
  <si>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</si>
  <si>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</si>
  <si>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</si>
  <si>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</si>
  <si>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</si>
  <si>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</si>
  <si>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</si>
  <si>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</si>
  <si>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</si>
  <si>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</si>
  <si>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</si>
  <si>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</si>
  <si>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</si>
  <si>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</si>
  <si>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</si>
  <si>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</si>
  <si>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</si>
  <si>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</si>
  <si>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</si>
  <si>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</si>
  <si>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</si>
  <si>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</si>
  <si>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</si>
  <si>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</si>
  <si>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</si>
  <si>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</si>
  <si>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</si>
  <si>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</si>
  <si>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</si>
  <si>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</si>
  <si>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</si>
  <si>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</si>
  <si>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</si>
  <si>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</si>
  <si>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</si>
  <si>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</si>
  <si>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</si>
  <si>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</si>
  <si>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</si>
  <si>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</si>
  <si>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</si>
  <si>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</si>
  <si>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</si>
  <si>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</si>
  <si>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</si>
  <si>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</si>
  <si>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</si>
  <si>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</si>
  <si>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</si>
  <si>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</si>
  <si>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</si>
  <si>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</si>
  <si>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</si>
  <si>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</si>
  <si>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</si>
  <si>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</si>
  <si>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</si>
  <si>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</si>
  <si>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</si>
  <si>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</si>
  <si>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</si>
  <si>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</si>
  <si>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</si>
  <si>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</si>
  <si>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</si>
  <si>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</si>
  <si>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</si>
  <si>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</si>
  <si>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</si>
  <si>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</si>
  <si>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</si>
  <si>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</si>
  <si>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</si>
  <si>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</si>
  <si>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</si>
  <si>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</si>
  <si>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</si>
  <si>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</si>
  <si>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</si>
  <si>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</si>
  <si>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</si>
  <si>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</si>
  <si>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</si>
  <si>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</si>
  <si>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</si>
  <si>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</si>
  <si>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</si>
  <si>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</si>
  <si>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</si>
  <si>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</si>
  <si>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</si>
  <si>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</si>
  <si>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</si>
  <si>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</si>
  <si>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</si>
  <si>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</si>
  <si>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</si>
  <si>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</si>
  <si>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</si>
  <si>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</si>
  <si>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</si>
  <si>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</si>
  <si>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</si>
  <si>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</si>
  <si>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</si>
  <si>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</si>
  <si>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</si>
  <si>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</si>
  <si>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</si>
  <si>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</si>
  <si>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</si>
  <si>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</si>
  <si>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</si>
  <si>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</si>
  <si>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</si>
  <si>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</si>
  <si>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</si>
  <si>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</si>
  <si>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</si>
  <si>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</si>
  <si>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</si>
  <si>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</si>
  <si>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</si>
  <si>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</si>
  <si>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</si>
  <si>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</si>
  <si>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</si>
  <si>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</si>
  <si>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</si>
  <si>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</si>
  <si>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</si>
  <si>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</si>
  <si>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</si>
  <si>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</si>
  <si>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</si>
  <si>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</si>
  <si>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</si>
  <si>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</si>
  <si>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</si>
  <si>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</si>
  <si>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</si>
  <si>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</si>
  <si>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</si>
  <si>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</si>
  <si>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</si>
  <si>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</si>
  <si>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</si>
  <si>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</si>
  <si>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</si>
  <si>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</si>
  <si>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</si>
  <si>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</si>
  <si>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</si>
  <si>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</si>
  <si>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</si>
  <si>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</si>
  <si>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</si>
  <si>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</si>
  <si>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</si>
  <si>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</si>
  <si>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</si>
  <si>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</si>
  <si>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</si>
  <si>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</si>
  <si>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</si>
  <si>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</si>
  <si>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</si>
  <si>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</si>
  <si>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</si>
  <si>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</si>
  <si>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</si>
  <si>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</si>
  <si>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</si>
  <si>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</si>
  <si>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</si>
  <si>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</si>
  <si>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</si>
  <si>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</si>
  <si>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</si>
  <si>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</si>
  <si>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</si>
  <si>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</si>
  <si>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</si>
  <si>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</si>
  <si>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</si>
  <si>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</si>
  <si>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</si>
  <si>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</si>
  <si>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</si>
  <si>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</si>
  <si>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</si>
  <si>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</si>
  <si>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</si>
  <si>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</si>
  <si>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</si>
  <si>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</si>
  <si>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</si>
  <si>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</si>
  <si>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</si>
  <si>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</si>
  <si>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</si>
  <si>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</si>
  <si>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</si>
  <si>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</si>
  <si>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</si>
  <si>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</si>
  <si>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</si>
  <si>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</si>
  <si>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</si>
  <si>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</si>
  <si>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</si>
  <si>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</si>
  <si>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</si>
  <si>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</si>
  <si>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</si>
  <si>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</si>
  <si>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</si>
  <si>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</si>
  <si>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</si>
  <si>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</si>
  <si>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</si>
  <si>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</si>
  <si>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</si>
  <si>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</si>
  <si>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</si>
  <si>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</si>
  <si>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</si>
  <si>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</si>
  <si>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</si>
  <si>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</si>
  <si>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</si>
  <si>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</si>
  <si>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</si>
  <si>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</si>
  <si>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</si>
  <si>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</si>
  <si>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</si>
  <si>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</si>
  <si>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</si>
  <si>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</si>
  <si>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</si>
  <si>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</si>
  <si>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</si>
  <si>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</si>
  <si>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</si>
  <si>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</si>
  <si>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</si>
  <si>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</si>
  <si>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</si>
  <si>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</si>
  <si>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</si>
  <si>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</si>
  <si>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</si>
  <si>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</si>
  <si>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</si>
  <si>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</si>
  <si>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</si>
  <si>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</si>
  <si>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</si>
  <si>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</si>
  <si>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</si>
  <si>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</si>
  <si>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</si>
  <si>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</si>
  <si>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</si>
  <si>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</si>
  <si>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</si>
  <si>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</si>
  <si>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</si>
  <si>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</si>
  <si>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</si>
  <si>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</si>
  <si>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</si>
  <si>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</si>
  <si>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</si>
  <si>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</si>
  <si>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</si>
  <si>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</si>
  <si>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</si>
  <si>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</si>
  <si>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</si>
  <si>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</si>
  <si>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</si>
  <si>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</si>
  <si>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</si>
  <si>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</si>
  <si>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</si>
  <si>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</si>
  <si>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</si>
  <si>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</si>
  <si>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</si>
  <si>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</si>
  <si>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</si>
  <si>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</si>
  <si>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</si>
  <si>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</si>
  <si>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</si>
  <si>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</si>
  <si>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</si>
  <si>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</si>
  <si>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</si>
  <si>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</si>
  <si>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</si>
  <si>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</si>
  <si>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</si>
  <si>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</si>
  <si>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</si>
  <si>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</si>
  <si>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</si>
  <si>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</si>
  <si>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</si>
  <si>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</si>
  <si>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</si>
  <si>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</si>
  <si>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</si>
  <si>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</si>
  <si>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</si>
  <si>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</si>
  <si>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</si>
  <si>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</si>
  <si>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</si>
  <si>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</si>
  <si>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</si>
  <si>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</si>
  <si>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</si>
  <si>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</si>
  <si>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</si>
  <si>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</si>
  <si>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</si>
  <si>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</si>
  <si>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</si>
  <si>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</si>
  <si>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</si>
  <si>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</si>
  <si>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</si>
  <si>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</si>
  <si>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</si>
  <si>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</si>
  <si>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</si>
  <si>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</si>
  <si>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</si>
  <si>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</si>
  <si>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</si>
  <si>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</si>
  <si>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</si>
  <si>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</si>
  <si>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</si>
  <si>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</si>
  <si>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</si>
  <si>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</si>
  <si>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</si>
  <si>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</si>
  <si>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</si>
  <si>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</si>
  <si>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</si>
  <si>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</si>
  <si>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</si>
  <si>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</si>
  <si>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</si>
  <si>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</si>
  <si>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</si>
  <si>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</si>
  <si>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</si>
  <si>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</si>
  <si>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</si>
  <si>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</si>
  <si>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</si>
  <si>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</si>
  <si>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</si>
  <si>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</si>
  <si>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</si>
  <si>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</si>
  <si>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</si>
  <si>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</si>
  <si>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</si>
  <si>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</si>
  <si>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</si>
  <si>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</si>
  <si>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</si>
  <si>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</si>
  <si>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</si>
  <si>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</si>
  <si>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</si>
  <si>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</si>
  <si>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</si>
  <si>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</si>
  <si>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</si>
  <si>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</si>
  <si>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</si>
  <si>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</si>
  <si>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</si>
  <si>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</si>
  <si>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</si>
  <si>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</si>
  <si>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</si>
  <si>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</si>
  <si>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</si>
  <si>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</si>
  <si>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</si>
  <si>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</si>
  <si>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</si>
  <si>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</si>
  <si>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</si>
  <si>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</si>
  <si>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</si>
  <si>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</si>
  <si>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</si>
  <si>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</si>
  <si>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</si>
  <si>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</si>
  <si>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</si>
  <si>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</si>
  <si>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</si>
  <si>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</si>
  <si>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</si>
  <si>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</si>
  <si>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</si>
  <si>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</si>
  <si>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</si>
  <si>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</si>
  <si>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</si>
  <si>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</si>
  <si>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</si>
  <si>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</si>
  <si>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</si>
  <si>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</si>
  <si>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</si>
  <si>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</si>
  <si>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</si>
  <si>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</si>
  <si>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</si>
  <si>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</si>
  <si>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</si>
  <si>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</si>
  <si>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</si>
  <si>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</si>
  <si>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</si>
  <si>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</si>
  <si>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</si>
  <si>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</si>
  <si>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</si>
  <si>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</si>
  <si>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</si>
  <si>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</si>
  <si>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</si>
  <si>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</si>
  <si>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</si>
  <si>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</si>
  <si>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</si>
  <si>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</si>
  <si>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</si>
  <si>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</si>
  <si>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</si>
  <si>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</si>
  <si>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</si>
  <si>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</si>
  <si>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</si>
  <si>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</si>
  <si>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</si>
  <si>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</si>
  <si>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</si>
  <si>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</si>
  <si>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</si>
  <si>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</si>
  <si>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</si>
  <si>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</si>
  <si>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</si>
  <si>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</si>
  <si>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</si>
  <si>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</si>
  <si>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</si>
  <si>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</si>
  <si>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</si>
  <si>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</si>
  <si>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</si>
  <si>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</si>
  <si>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</si>
  <si>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</si>
  <si>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</si>
  <si>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</si>
  <si>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</si>
  <si>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</si>
  <si>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</si>
  <si>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</si>
  <si>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</si>
  <si>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</si>
  <si>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</si>
  <si>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</si>
  <si>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</si>
  <si>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</si>
  <si>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</si>
  <si>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</si>
  <si>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</si>
  <si>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</si>
  <si>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</si>
  <si>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</si>
  <si>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</si>
  <si>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</si>
  <si>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</si>
  <si>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</si>
  <si>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</si>
  <si>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</si>
  <si>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</si>
  <si>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</si>
  <si>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</si>
  <si>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</si>
  <si>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</si>
  <si>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</si>
  <si>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</si>
  <si>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</si>
  <si>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</si>
  <si>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</si>
  <si>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</si>
  <si>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</si>
  <si>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</si>
  <si>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</si>
  <si>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</si>
  <si>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</si>
  <si>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</si>
  <si>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</si>
  <si>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</si>
  <si>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</si>
  <si>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</si>
  <si>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</si>
  <si>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</si>
  <si>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</si>
  <si>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</si>
  <si>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</si>
  <si>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</si>
  <si>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</si>
  <si>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</si>
  <si>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</si>
  <si>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</si>
  <si>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</si>
  <si>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</si>
  <si>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</si>
  <si>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</si>
  <si>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</si>
  <si>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</si>
  <si>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</si>
  <si>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</si>
  <si>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</si>
  <si>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</si>
  <si>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</si>
  <si>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</si>
  <si>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</si>
  <si>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</si>
  <si>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</si>
  <si>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</si>
  <si>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</si>
  <si>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</si>
  <si>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</si>
  <si>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</si>
  <si>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</si>
  <si>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</si>
  <si>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</si>
  <si>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</si>
  <si>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</si>
  <si>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</si>
  <si>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</si>
  <si>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</si>
  <si>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</si>
  <si>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</si>
  <si>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</si>
  <si>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</si>
  <si>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</si>
  <si>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</si>
  <si>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</si>
  <si>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</si>
  <si>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</si>
  <si>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</si>
  <si>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</si>
  <si>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</si>
  <si>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</si>
  <si>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</si>
  <si>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</si>
  <si>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</si>
  <si>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</si>
  <si>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</si>
  <si>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</si>
  <si>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</si>
  <si>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</si>
  <si>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</si>
  <si>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</si>
  <si>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</si>
  <si>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</si>
  <si>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</si>
  <si>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</si>
  <si>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</si>
  <si>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</si>
  <si>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</si>
  <si>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</si>
  <si>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</si>
  <si>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</si>
  <si>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</si>
  <si>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</si>
  <si>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</si>
  <si>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</si>
  <si>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</si>
  <si>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</si>
  <si>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</si>
  <si>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</si>
  <si>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</si>
  <si>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</si>
  <si>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</si>
  <si>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</si>
  <si>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</si>
  <si>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</si>
  <si>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</si>
  <si>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</si>
  <si>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</si>
  <si>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</si>
  <si>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</si>
  <si>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</si>
  <si>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</si>
  <si>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</si>
  <si>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</si>
  <si>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</si>
  <si>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</si>
  <si>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</si>
  <si>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</si>
  <si>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</si>
  <si>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</si>
  <si>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</si>
  <si>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</si>
  <si>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</si>
  <si>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</si>
  <si>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</si>
  <si>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</si>
  <si>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</si>
  <si>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</si>
  <si>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</si>
  <si>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</si>
  <si>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</si>
  <si>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</si>
  <si>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</si>
  <si>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</si>
  <si>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</si>
  <si>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</si>
  <si>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</si>
  <si>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</si>
  <si>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</si>
  <si>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</si>
  <si>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</si>
  <si>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</si>
  <si>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</si>
  <si>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</si>
  <si>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</si>
  <si>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</si>
  <si>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</si>
  <si>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</si>
  <si>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</si>
  <si>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</si>
  <si>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</si>
  <si>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</si>
  <si>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</si>
  <si>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</si>
  <si>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</si>
  <si>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</si>
  <si>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</si>
  <si>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</si>
  <si>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</si>
  <si>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</si>
  <si>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</si>
  <si>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</si>
  <si>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</si>
  <si>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</si>
  <si>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</si>
  <si>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</si>
  <si>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</si>
  <si>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</si>
  <si>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</si>
  <si>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</si>
  <si>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</si>
  <si>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</si>
  <si>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</si>
  <si>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</si>
  <si>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</si>
  <si>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</si>
  <si>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</si>
  <si>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</si>
  <si>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</si>
  <si>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</si>
  <si>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</si>
  <si>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</si>
  <si>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</si>
  <si>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</si>
  <si>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</si>
  <si>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</si>
  <si>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</si>
  <si>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</si>
  <si>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</si>
  <si>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</si>
  <si>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</si>
  <si>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</si>
  <si>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</si>
  <si>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</si>
  <si>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</si>
  <si>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</si>
  <si>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</si>
  <si>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</si>
  <si>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</si>
  <si>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</si>
  <si>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</si>
  <si>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</si>
  <si>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</si>
  <si>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</si>
  <si>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</si>
  <si>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</si>
  <si>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</si>
  <si>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</si>
  <si>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</si>
  <si>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</si>
  <si>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</si>
  <si>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</si>
  <si>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</si>
  <si>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</si>
  <si>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</si>
  <si>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</si>
  <si>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</si>
  <si>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</si>
  <si>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</si>
  <si>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</si>
  <si>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</si>
  <si>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</si>
  <si>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</si>
  <si>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</si>
  <si>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</si>
  <si>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</si>
  <si>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</si>
  <si>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</si>
  <si>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</si>
  <si>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</si>
  <si>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</si>
  <si>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</si>
  <si>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</si>
  <si>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</si>
  <si>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</si>
  <si>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</si>
  <si>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</si>
  <si>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</si>
  <si>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</si>
  <si>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</si>
  <si>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</si>
  <si>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</si>
  <si>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</si>
  <si>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</si>
  <si>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</si>
  <si>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</si>
  <si>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</si>
  <si>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</si>
  <si>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</si>
  <si>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</si>
  <si>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</si>
  <si>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</si>
  <si>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</si>
  <si>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</si>
  <si>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</si>
  <si>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</si>
  <si>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</si>
  <si>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</si>
  <si>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</si>
  <si>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</si>
  <si>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</si>
  <si>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</si>
  <si>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</si>
  <si>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</si>
  <si>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</si>
  <si>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</si>
  <si>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</si>
  <si>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</si>
  <si>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</si>
  <si>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</si>
  <si>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</si>
  <si>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</si>
  <si>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</si>
  <si>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</si>
  <si>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</si>
  <si>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</si>
  <si>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</si>
  <si>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</si>
  <si>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</si>
  <si>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</si>
  <si>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</si>
  <si>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</si>
  <si>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</si>
  <si>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</si>
  <si>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</si>
  <si>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</si>
  <si>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</si>
  <si>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</si>
  <si>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</si>
  <si>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</si>
  <si>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</si>
  <si>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</si>
  <si>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</si>
  <si>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</si>
  <si>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</si>
  <si>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</si>
  <si>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</si>
  <si>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</si>
  <si>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</si>
  <si>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</si>
  <si>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</si>
  <si>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</si>
  <si>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</si>
  <si>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</si>
  <si>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</si>
  <si>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</si>
  <si>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</si>
  <si>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</si>
  <si>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</si>
  <si>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</si>
  <si>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</si>
  <si>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</si>
  <si>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</si>
  <si>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</si>
  <si>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</si>
  <si>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</si>
  <si>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</si>
  <si>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</si>
  <si>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</si>
  <si>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</si>
  <si>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</si>
  <si>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</si>
  <si>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</si>
  <si>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</si>
  <si>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</si>
  <si>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</si>
  <si>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</si>
  <si>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</si>
  <si>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</si>
  <si>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</si>
  <si>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</si>
  <si>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</si>
  <si>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</si>
  <si>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</si>
  <si>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</si>
  <si>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</si>
  <si>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</si>
  <si>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</si>
  <si>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</si>
  <si>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</si>
  <si>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</si>
  <si>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</si>
  <si>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</si>
  <si>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</si>
  <si>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</si>
  <si>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</si>
  <si>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</si>
  <si>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</si>
  <si>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</si>
  <si>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</si>
  <si>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</si>
  <si>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</si>
  <si>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</si>
  <si>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</si>
  <si>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</si>
  <si>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</si>
  <si>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</si>
  <si>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</si>
  <si>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</si>
  <si>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</si>
  <si>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</si>
  <si>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</si>
  <si>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</si>
  <si>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</si>
  <si>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</si>
  <si>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</si>
  <si>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</si>
  <si>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</si>
  <si>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</si>
  <si>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</si>
  <si>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</si>
  <si>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</si>
  <si>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</si>
  <si>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</si>
  <si>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</si>
  <si>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</si>
  <si>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</si>
  <si>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</si>
  <si>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</si>
  <si>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</si>
  <si>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</si>
  <si>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</si>
  <si>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</si>
  <si>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</si>
  <si>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</si>
  <si>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</si>
  <si>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</si>
  <si>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</si>
  <si>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</si>
  <si>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</si>
  <si>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</si>
  <si>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</si>
  <si>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</si>
  <si>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</si>
  <si>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</si>
  <si>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</si>
  <si>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</si>
  <si>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</si>
  <si>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</si>
  <si>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</si>
  <si>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</si>
  <si>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</si>
  <si>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</si>
  <si>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</si>
  <si>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</si>
  <si>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</si>
  <si>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</si>
  <si>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</si>
  <si>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</si>
  <si>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</si>
  <si>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</si>
  <si>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</si>
  <si>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</si>
  <si>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</si>
  <si>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</si>
  <si>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</si>
  <si>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</si>
  <si>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</si>
  <si>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</si>
  <si>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</si>
  <si>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</si>
  <si>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</si>
  <si>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</si>
  <si>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</si>
  <si>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</si>
  <si>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</si>
  <si>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</si>
  <si>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</si>
  <si>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</si>
  <si>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</si>
  <si>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</si>
  <si>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</si>
  <si>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</si>
  <si>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</si>
  <si>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</si>
  <si>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</si>
  <si>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</si>
  <si>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</si>
  <si>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</si>
  <si>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</si>
  <si>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</si>
  <si>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</si>
  <si>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</si>
  <si>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</si>
  <si>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</si>
  <si>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</si>
  <si>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</si>
  <si>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</si>
  <si>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</si>
  <si>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</si>
  <si>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</si>
  <si>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</si>
  <si>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</si>
  <si>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</si>
  <si>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</si>
  <si>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</si>
  <si>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</si>
  <si>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</si>
  <si>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</si>
  <si>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</si>
  <si>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</si>
  <si>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</si>
  <si>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</si>
  <si>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</si>
  <si>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</si>
  <si>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</si>
  <si>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</si>
  <si>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</si>
  <si>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</si>
  <si>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</si>
  <si>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</si>
  <si>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</si>
  <si>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</si>
  <si>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</si>
  <si>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</si>
  <si>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</si>
  <si>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</si>
  <si>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</si>
  <si>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</si>
  <si>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</si>
  <si>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</si>
  <si>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</si>
  <si>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</si>
  <si>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</si>
  <si>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</si>
  <si>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</si>
  <si>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</si>
  <si>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</si>
  <si>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</si>
  <si>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</si>
  <si>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</si>
  <si>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</si>
  <si>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</si>
  <si>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</si>
  <si>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</si>
  <si>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</si>
  <si>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</si>
  <si>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</si>
  <si>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</si>
  <si>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</si>
  <si>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</si>
  <si>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</si>
  <si>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</si>
  <si>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</si>
  <si>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</si>
  <si>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</si>
  <si>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</si>
  <si>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</si>
  <si>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</si>
  <si>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</si>
  <si>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</si>
  <si>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</si>
  <si>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</si>
  <si>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</si>
  <si>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</si>
  <si>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</si>
  <si>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</si>
  <si>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</si>
  <si>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</si>
  <si>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</si>
  <si>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</si>
  <si>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</si>
  <si>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</si>
  <si>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</si>
  <si>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</si>
  <si>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</si>
  <si>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</si>
  <si>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</si>
  <si>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</si>
  <si>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</si>
  <si>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</si>
  <si>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</si>
  <si>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</si>
  <si>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</si>
  <si>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</si>
  <si>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</si>
  <si>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</si>
  <si>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</si>
  <si>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</si>
  <si>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</si>
  <si>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</si>
  <si>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</si>
  <si>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</si>
  <si>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</si>
  <si>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</si>
  <si>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</si>
  <si>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</si>
  <si>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</si>
  <si>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</si>
  <si>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</si>
  <si>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</si>
  <si>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</si>
  <si>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</si>
  <si>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</si>
  <si>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</si>
  <si>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</si>
  <si>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</si>
  <si>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</si>
  <si>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</si>
  <si>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</si>
  <si>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</si>
  <si>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</si>
  <si>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</si>
  <si>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</si>
  <si>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</si>
  <si>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</si>
  <si>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</si>
  <si>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</si>
  <si>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</si>
  <si>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</si>
  <si>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</si>
  <si>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</si>
  <si>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</si>
  <si>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</si>
  <si>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</si>
  <si>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</si>
  <si>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</si>
  <si>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</si>
  <si>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</si>
  <si>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</si>
  <si>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</si>
  <si>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</si>
  <si>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</si>
  <si>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</si>
  <si>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</si>
  <si>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</si>
  <si>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</si>
  <si>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</si>
  <si>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</si>
  <si>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</si>
  <si>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</si>
  <si>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</si>
  <si>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</si>
  <si>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</si>
  <si>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</si>
  <si>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</si>
  <si>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</si>
  <si>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</si>
  <si>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</si>
  <si>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</si>
  <si>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</si>
  <si>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</si>
  <si>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</si>
  <si>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</si>
  <si>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</si>
  <si>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</si>
  <si>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</si>
  <si>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</si>
  <si>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</si>
  <si>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</si>
  <si>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</si>
  <si>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</si>
  <si>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</si>
  <si>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</si>
  <si>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</si>
  <si>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</si>
  <si>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</si>
  <si>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</si>
  <si>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</si>
  <si>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</si>
  <si>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</si>
  <si>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</si>
  <si>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</si>
  <si>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</si>
  <si>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</si>
  <si>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</si>
  <si>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</si>
  <si>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</si>
  <si>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</si>
  <si>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</si>
  <si>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</si>
  <si>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</si>
  <si>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</si>
  <si>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</si>
  <si>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</si>
  <si>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</si>
  <si>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</si>
  <si>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</si>
  <si>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</si>
  <si>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</si>
  <si>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</si>
  <si>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</si>
  <si>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</si>
  <si>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</si>
  <si>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</si>
  <si>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</si>
  <si>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</si>
  <si>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</si>
  <si>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</si>
  <si>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</si>
  <si>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</si>
  <si>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</si>
  <si>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</si>
  <si>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</si>
  <si>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</si>
  <si>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</si>
  <si>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</si>
  <si>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</si>
  <si>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</si>
  <si>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</si>
  <si>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</si>
  <si>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</si>
  <si>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</si>
  <si>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</si>
  <si>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</si>
  <si>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</si>
  <si>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</si>
  <si>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</si>
  <si>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</si>
  <si>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</si>
  <si>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</si>
  <si>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</si>
  <si>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</si>
  <si>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</si>
  <si>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</si>
  <si>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</si>
  <si>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</si>
  <si>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</si>
  <si>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</si>
  <si>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</si>
  <si>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</si>
  <si>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</si>
  <si>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</si>
  <si>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</si>
  <si>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</si>
  <si>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</si>
  <si>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</si>
  <si>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</si>
  <si>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</si>
  <si>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</si>
  <si>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</si>
  <si>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</si>
  <si>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</si>
  <si>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</si>
  <si>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</si>
  <si>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</si>
  <si>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</si>
  <si>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</si>
  <si>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</si>
  <si>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</si>
  <si>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</si>
  <si>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</si>
  <si>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</si>
  <si>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</si>
  <si>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</si>
  <si>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</si>
  <si>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</si>
  <si>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</si>
  <si>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</si>
  <si>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</si>
  <si>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</si>
  <si>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</si>
  <si>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</si>
  <si>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</si>
  <si>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</si>
  <si>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</si>
  <si>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</si>
  <si>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</si>
  <si>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</si>
  <si>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</si>
  <si>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</si>
  <si>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</si>
  <si>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</si>
  <si>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</si>
  <si>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</si>
  <si>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</si>
  <si>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</si>
  <si>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</si>
  <si>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</si>
  <si>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</si>
  <si>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</si>
  <si>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</si>
  <si>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</si>
  <si>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</si>
  <si>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</si>
  <si>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</si>
  <si>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</si>
  <si>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</si>
  <si>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</si>
  <si>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</si>
  <si>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</si>
  <si>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</si>
  <si>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</si>
  <si>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</si>
  <si>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</si>
  <si>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</si>
  <si>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</si>
  <si>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</si>
  <si>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</si>
  <si>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</si>
  <si>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</si>
  <si>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</si>
  <si>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</si>
  <si>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</si>
  <si>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</si>
  <si>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</si>
  <si>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</si>
  <si>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</si>
  <si>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</si>
  <si>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</si>
  <si>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</si>
  <si>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</si>
  <si>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</si>
  <si>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</si>
  <si>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</si>
  <si>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</si>
  <si>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</si>
  <si>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</si>
  <si>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</si>
  <si>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</si>
  <si>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</si>
  <si>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</si>
  <si>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</si>
  <si>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</si>
  <si>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</si>
  <si>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</si>
  <si>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</si>
  <si>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</si>
  <si>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</si>
  <si>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</si>
  <si>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</si>
  <si>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</si>
  <si>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</si>
  <si>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</si>
  <si>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</si>
  <si>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</si>
  <si>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</si>
  <si>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</si>
  <si>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</si>
  <si>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</si>
  <si>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</si>
  <si>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</si>
  <si>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</si>
  <si>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</si>
  <si>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</si>
  <si>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</si>
  <si>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</si>
  <si>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</si>
  <si>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</si>
  <si>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</si>
  <si>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</si>
  <si>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</si>
  <si>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</si>
  <si>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</si>
  <si>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</si>
  <si>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</si>
  <si>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</si>
  <si>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</si>
  <si>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</si>
  <si>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</si>
  <si>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</si>
  <si>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</si>
  <si>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</si>
  <si>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</si>
  <si>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</si>
  <si>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</si>
  <si>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</si>
  <si>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</si>
  <si>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</si>
  <si>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</si>
  <si>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</si>
  <si>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</si>
  <si>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</si>
  <si>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</si>
  <si>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</si>
  <si>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</si>
  <si>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</si>
  <si>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</si>
  <si>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</si>
  <si>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</si>
  <si>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</si>
  <si>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</si>
  <si>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</si>
  <si>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</si>
  <si>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</si>
  <si>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</si>
  <si>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</si>
  <si>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</si>
  <si>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</si>
  <si>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</si>
  <si>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</si>
  <si>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</si>
  <si>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</si>
  <si>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</si>
  <si>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</si>
  <si>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</si>
  <si>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</si>
  <si>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</si>
  <si>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</si>
  <si>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</si>
  <si>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</si>
  <si>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</si>
  <si>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</si>
  <si>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</si>
  <si>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</si>
  <si>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</si>
  <si>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</si>
  <si>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</si>
  <si>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</si>
  <si>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</si>
  <si>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</si>
  <si>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</si>
  <si>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</si>
  <si>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</si>
  <si>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</si>
  <si>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</si>
  <si>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</si>
  <si>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</si>
  <si>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</si>
  <si>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</si>
  <si>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</si>
  <si>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</si>
  <si>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</si>
  <si>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</si>
  <si>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</si>
  <si>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</si>
  <si>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</si>
  <si>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</si>
  <si>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</si>
  <si>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</si>
  <si>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</si>
  <si>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</si>
  <si>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</si>
  <si>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</si>
  <si>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</si>
  <si>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</si>
  <si>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</si>
  <si>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</si>
  <si>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</si>
  <si>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</si>
  <si>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</si>
  <si>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</si>
  <si>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</si>
  <si>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</si>
  <si>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</si>
  <si>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</si>
  <si>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</si>
  <si>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</si>
  <si>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</si>
  <si>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</si>
  <si>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</si>
  <si>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</si>
  <si>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</si>
  <si>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</si>
  <si>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</si>
  <si>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</si>
  <si>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</si>
  <si>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</si>
  <si>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</si>
  <si>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</si>
  <si>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</si>
  <si>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</si>
  <si>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</si>
  <si>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</si>
  <si>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</si>
  <si>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</si>
  <si>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</si>
  <si>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</si>
  <si>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</si>
  <si>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</si>
  <si>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</si>
  <si>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</si>
  <si>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</si>
  <si>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</si>
  <si>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</si>
  <si>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</si>
  <si>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</si>
  <si>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</si>
  <si>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</si>
  <si>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</si>
  <si>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</si>
  <si>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</si>
  <si>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</si>
  <si>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</si>
  <si>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</si>
  <si>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</si>
  <si>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</si>
  <si>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</si>
  <si>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</si>
  <si>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</si>
  <si>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</si>
  <si>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</si>
  <si>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</si>
  <si>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</si>
  <si>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</si>
  <si>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</si>
  <si>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</si>
  <si>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</si>
  <si>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</si>
  <si>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</si>
  <si>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</si>
  <si>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</si>
  <si>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</si>
  <si>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</si>
  <si>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</si>
  <si>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</si>
  <si>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</si>
  <si>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</si>
  <si>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</si>
  <si>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</si>
  <si>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</si>
  <si>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</si>
  <si>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</si>
  <si>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</si>
  <si>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</si>
  <si>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</si>
  <si>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</si>
  <si>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</si>
  <si>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</si>
  <si>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</si>
  <si>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</si>
  <si>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</si>
  <si>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</si>
  <si>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</si>
  <si>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</si>
  <si>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</si>
  <si>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</si>
  <si>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</si>
  <si>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</si>
  <si>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</si>
  <si>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</si>
  <si>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</si>
  <si>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</si>
  <si>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</si>
  <si>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</si>
  <si>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</si>
  <si>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</si>
  <si>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</si>
  <si>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</si>
  <si>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</si>
  <si>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</si>
  <si>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</si>
  <si>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</si>
  <si>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</si>
  <si>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</si>
  <si>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</si>
  <si>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</si>
  <si>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</si>
  <si>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</si>
  <si>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</si>
  <si>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</si>
  <si>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</si>
  <si>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</si>
  <si>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</si>
  <si>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</si>
  <si>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</si>
  <si>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</si>
  <si>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</si>
  <si>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</si>
  <si>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</si>
  <si>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</si>
  <si>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</si>
  <si>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</si>
  <si>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</si>
  <si>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</si>
  <si>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</si>
  <si>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</si>
  <si>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</si>
  <si>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</si>
  <si>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</si>
  <si>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</si>
  <si>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</si>
  <si>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</si>
  <si>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</si>
  <si>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</si>
  <si>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</si>
  <si>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</si>
  <si>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</si>
  <si>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</si>
  <si>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</si>
  <si>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</si>
  <si>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</si>
  <si>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</si>
  <si>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</si>
  <si>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</si>
  <si>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</si>
  <si>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</si>
  <si>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</si>
  <si>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</si>
  <si>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</si>
  <si>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</si>
  <si>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</si>
  <si>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</si>
  <si>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</si>
  <si>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</si>
  <si>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</si>
  <si>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</si>
  <si>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</si>
  <si>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</si>
  <si>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</si>
  <si>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</si>
  <si>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</si>
  <si>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</si>
  <si>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</si>
  <si>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</si>
  <si>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</si>
  <si>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</si>
  <si>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</si>
  <si>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</si>
  <si>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</si>
  <si>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</si>
  <si>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</si>
  <si>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</si>
  <si>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</si>
  <si>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</si>
  <si>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</si>
  <si>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</si>
  <si>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</si>
  <si>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</si>
  <si>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</si>
  <si>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</si>
  <si>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</si>
  <si>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</si>
  <si>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</si>
  <si>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</si>
  <si>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</si>
  <si>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</si>
  <si>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</si>
  <si>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</si>
  <si>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</si>
  <si>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</si>
  <si>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</si>
  <si>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</si>
  <si>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</si>
  <si>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</si>
  <si>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</si>
  <si>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</si>
  <si>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</si>
  <si>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</si>
  <si>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</si>
  <si>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</si>
  <si>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</si>
  <si>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</si>
  <si>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</si>
  <si>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</si>
  <si>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</si>
  <si>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</si>
  <si>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</si>
  <si>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</si>
  <si>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</si>
  <si>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</si>
  <si>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</si>
  <si>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</si>
  <si>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</si>
  <si>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</si>
  <si>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</si>
  <si>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</si>
  <si>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</si>
  <si>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</si>
  <si>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</si>
  <si>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</si>
  <si>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</si>
  <si>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</si>
  <si>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</si>
  <si>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</si>
  <si>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</si>
  <si>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</si>
  <si>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</si>
  <si>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</si>
  <si>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</si>
  <si>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</si>
  <si>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</si>
  <si>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</si>
  <si>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</si>
  <si>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</si>
  <si>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</si>
  <si>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</si>
  <si>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</si>
  <si>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</si>
  <si>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</si>
  <si>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</si>
  <si>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</si>
  <si>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</si>
  <si>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</si>
  <si>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</si>
  <si>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</si>
  <si>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</si>
  <si>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</si>
  <si>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</si>
  <si>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</si>
  <si>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</si>
  <si>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</si>
  <si>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</si>
  <si>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</si>
  <si>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</si>
  <si>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</si>
  <si>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</si>
  <si>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</si>
  <si>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</si>
  <si>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</si>
  <si>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</si>
  <si>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</si>
  <si>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</si>
  <si>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</si>
  <si>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</si>
  <si>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</si>
  <si>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</si>
  <si>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</si>
  <si>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</si>
  <si>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</si>
  <si>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</si>
  <si>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</si>
  <si>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</si>
  <si>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</si>
  <si>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</si>
  <si>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</si>
  <si>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</si>
  <si>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</si>
  <si>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</si>
  <si>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</si>
  <si>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</si>
  <si>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</si>
  <si>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</si>
  <si>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</si>
  <si>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</si>
  <si>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</si>
  <si>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</si>
  <si>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</si>
  <si>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</si>
  <si>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</si>
  <si>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</si>
  <si>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</si>
  <si>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</si>
  <si>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</si>
  <si>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</si>
  <si>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</si>
  <si>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</si>
  <si>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</si>
  <si>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</si>
  <si>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</si>
  <si>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</si>
  <si>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</si>
  <si>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</si>
  <si>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</si>
  <si>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</si>
  <si>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</si>
  <si>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</si>
  <si>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</si>
  <si>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</si>
  <si>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</si>
  <si>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</si>
  <si>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</si>
  <si>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</si>
  <si>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</si>
  <si>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</si>
  <si>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</si>
  <si>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</si>
  <si>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</si>
  <si>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</si>
  <si>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</si>
  <si>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</si>
  <si>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</si>
  <si>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</si>
  <si>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</si>
  <si>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</si>
  <si>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</si>
  <si>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</si>
  <si>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</si>
  <si>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</si>
  <si>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</si>
  <si>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</si>
  <si>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</si>
  <si>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</si>
  <si>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</si>
  <si>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</si>
  <si>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</si>
  <si>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</si>
  <si>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</si>
  <si>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</si>
  <si>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</si>
  <si>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</si>
  <si>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</si>
  <si>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</si>
  <si>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</si>
  <si>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</si>
  <si>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</si>
  <si>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</si>
  <si>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</si>
  <si>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</si>
  <si>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</si>
  <si>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</si>
  <si>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</si>
  <si>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</si>
  <si>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</si>
  <si>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</si>
  <si>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</si>
  <si>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</si>
  <si>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</si>
  <si>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</si>
  <si>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</si>
  <si>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</si>
  <si>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</si>
  <si>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</si>
  <si>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</si>
  <si>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</si>
  <si>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</si>
  <si>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</si>
  <si>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</si>
  <si>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</si>
  <si>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</si>
  <si>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</si>
  <si>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</si>
  <si>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</si>
  <si>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</si>
  <si>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</si>
  <si>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</si>
  <si>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</si>
  <si>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</si>
  <si>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</si>
  <si>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</si>
  <si>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</si>
  <si>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</si>
  <si>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</si>
  <si>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</si>
  <si>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</si>
  <si>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</si>
  <si>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</si>
  <si>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</si>
  <si>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</si>
  <si>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</si>
  <si>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</si>
  <si>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</si>
  <si>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</si>
  <si>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</si>
  <si>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</si>
  <si>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</si>
  <si>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</si>
  <si>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</si>
  <si>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</si>
  <si>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</si>
  <si>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</si>
  <si>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</si>
  <si>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</si>
  <si>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</si>
  <si>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</si>
  <si>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</si>
  <si>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</si>
  <si>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</si>
  <si>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</si>
  <si>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</si>
  <si>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</si>
  <si>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</si>
  <si>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</si>
  <si>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</si>
  <si>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</si>
  <si>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</si>
  <si>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</si>
  <si>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</si>
  <si>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</si>
  <si>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</si>
  <si>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</si>
  <si>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</si>
  <si>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</si>
  <si>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</si>
  <si>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</si>
  <si>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</si>
  <si>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</si>
  <si>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</si>
  <si>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</si>
  <si>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</si>
  <si>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</si>
  <si>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</si>
  <si>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</si>
  <si>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</si>
  <si>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</si>
  <si>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</si>
  <si>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</si>
  <si>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</si>
  <si>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</si>
  <si>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</si>
  <si>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</si>
  <si>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</si>
  <si>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</si>
  <si>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</si>
  <si>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</si>
  <si>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</si>
  <si>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</si>
  <si>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</si>
  <si>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</si>
  <si>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</si>
  <si>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</si>
  <si>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</si>
  <si>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</si>
  <si>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</si>
  <si>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</si>
  <si>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</si>
  <si>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</si>
  <si>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</si>
  <si>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</si>
  <si>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</si>
  <si>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</si>
  <si>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</si>
  <si>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</si>
  <si>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</si>
  <si>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</si>
  <si>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</si>
  <si>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</si>
  <si>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</si>
  <si>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</si>
  <si>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</si>
  <si>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</si>
  <si>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</si>
  <si>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</si>
  <si>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</si>
  <si>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</si>
  <si>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</si>
  <si>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</si>
  <si>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</si>
  <si>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</si>
  <si>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</si>
  <si>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</si>
  <si>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</si>
  <si>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</si>
  <si>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</si>
  <si>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</si>
  <si>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</si>
  <si>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</si>
  <si>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</si>
  <si>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</si>
  <si>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</si>
  <si>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</si>
  <si>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</si>
  <si>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</si>
  <si>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</si>
  <si>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</si>
  <si>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</si>
  <si>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</si>
  <si>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</si>
  <si>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</si>
  <si>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</si>
  <si>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</si>
  <si>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</si>
  <si>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</si>
  <si>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</si>
  <si>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</si>
  <si>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</si>
  <si>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</si>
  <si>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</si>
  <si>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</si>
  <si>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</si>
  <si>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</si>
  <si>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</si>
  <si>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</si>
  <si>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</si>
  <si>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</si>
  <si>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</si>
  <si>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</si>
  <si>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</si>
  <si>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</si>
  <si>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</si>
  <si>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</si>
  <si>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</si>
  <si>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</si>
  <si>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</si>
  <si>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</si>
  <si>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</si>
  <si>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</si>
  <si>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</si>
  <si>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</si>
  <si>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</si>
  <si>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</si>
  <si>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</si>
  <si>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</si>
  <si>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</si>
  <si>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</si>
  <si>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</si>
  <si>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</si>
  <si>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</si>
  <si>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</si>
  <si>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</si>
  <si>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</si>
  <si>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</si>
  <si>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</si>
  <si>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</si>
  <si>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</si>
  <si>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</si>
  <si>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</si>
  <si>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</si>
  <si>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</si>
  <si>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</si>
  <si>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</si>
  <si>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</si>
  <si>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</si>
  <si>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</si>
  <si>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</si>
  <si>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</si>
  <si>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</si>
  <si>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</si>
  <si>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</si>
  <si>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</si>
  <si>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</si>
  <si>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</si>
  <si>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</si>
  <si>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</si>
  <si>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</si>
  <si>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</si>
  <si>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</si>
  <si>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</si>
  <si>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</si>
  <si>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</si>
  <si>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</si>
  <si>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</si>
  <si>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</si>
  <si>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</si>
  <si>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</si>
  <si>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</si>
  <si>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</si>
  <si>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</si>
  <si>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</si>
  <si>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</si>
  <si>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</si>
  <si>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</si>
  <si>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</si>
  <si>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</si>
  <si>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</si>
  <si>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</si>
  <si>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</si>
  <si>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</si>
  <si>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</si>
  <si>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</si>
  <si>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</si>
  <si>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</si>
  <si>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</si>
  <si>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</si>
  <si>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</si>
  <si>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</si>
  <si>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</si>
  <si>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</si>
  <si>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</si>
  <si>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</si>
  <si>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</si>
  <si>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</si>
  <si>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</si>
  <si>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</si>
  <si>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</si>
  <si>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</si>
  <si>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</si>
  <si>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</si>
  <si>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</si>
  <si>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</si>
  <si>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</si>
  <si>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</si>
  <si>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</si>
  <si>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</si>
  <si>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</si>
  <si>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</si>
  <si>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</si>
  <si>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</si>
  <si>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</si>
  <si>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</si>
  <si>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</si>
  <si>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</si>
  <si>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</si>
  <si>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</si>
  <si>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</si>
  <si>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</si>
  <si>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</si>
  <si>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</si>
  <si>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</si>
  <si>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</si>
  <si>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</si>
  <si>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</si>
  <si>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</si>
  <si>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</si>
  <si>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</si>
  <si>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</si>
  <si>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</si>
  <si>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</si>
  <si>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</si>
  <si>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</si>
  <si>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</si>
  <si>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</si>
  <si>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</si>
  <si>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</si>
  <si>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</si>
  <si>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</si>
  <si>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</si>
  <si>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</si>
  <si>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</si>
  <si>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</si>
  <si>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</si>
  <si>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</si>
  <si>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</si>
  <si>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</si>
  <si>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</si>
  <si>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</si>
  <si>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</si>
  <si>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</si>
  <si>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</si>
  <si>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</si>
  <si>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</si>
  <si>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</si>
  <si>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</si>
  <si>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</si>
  <si>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</si>
  <si>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</si>
  <si>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</si>
  <si>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</si>
  <si>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</si>
  <si>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</si>
  <si>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</si>
  <si>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</si>
  <si>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</si>
  <si>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</si>
  <si>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</si>
  <si>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</si>
  <si>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</si>
  <si>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</si>
  <si>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</si>
  <si>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</si>
  <si>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</si>
  <si>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</si>
  <si>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</si>
  <si>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</si>
  <si>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</si>
  <si>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</si>
  <si>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</si>
  <si>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</si>
  <si>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</si>
  <si>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</si>
  <si>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</si>
  <si>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</si>
  <si>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</si>
  <si>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</si>
  <si>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</si>
  <si>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</si>
  <si>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</si>
  <si>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</si>
  <si>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</si>
  <si>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</si>
  <si>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</si>
  <si>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</si>
  <si>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</si>
  <si>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</si>
  <si>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</si>
  <si>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</si>
  <si>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</si>
  <si>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</si>
  <si>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</si>
  <si>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</si>
  <si>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</si>
  <si>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</si>
  <si>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</si>
  <si>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</si>
  <si>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</si>
  <si>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</si>
  <si>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</si>
  <si>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</si>
  <si>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</si>
  <si>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</si>
  <si>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</si>
  <si>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</si>
  <si>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</si>
  <si>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</si>
  <si>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</si>
  <si>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</si>
  <si>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</si>
  <si>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</si>
  <si>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</si>
  <si>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</si>
  <si>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</si>
  <si>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</si>
  <si>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</si>
  <si>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</si>
  <si>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</si>
  <si>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</si>
  <si>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</si>
  <si>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</si>
  <si>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</si>
  <si>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</si>
  <si>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</si>
  <si>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</si>
  <si>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</si>
  <si>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</si>
  <si>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</si>
  <si>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</si>
  <si>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</si>
  <si>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</si>
  <si>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</si>
  <si>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</si>
  <si>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</si>
  <si>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</si>
  <si>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</si>
  <si>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</si>
  <si>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</si>
  <si>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</si>
  <si>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</si>
  <si>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</si>
  <si>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</si>
  <si>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</si>
  <si>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</si>
  <si>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</si>
  <si>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</si>
  <si>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</si>
  <si>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</si>
  <si>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</si>
  <si>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</si>
  <si>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</si>
  <si>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</si>
  <si>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</si>
  <si>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</si>
  <si>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</si>
  <si>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</si>
  <si>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</si>
  <si>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</si>
  <si>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</si>
  <si>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</si>
  <si>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</si>
  <si>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</si>
  <si>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</si>
  <si>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</si>
  <si>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</si>
  <si>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</si>
  <si>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</si>
  <si>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</si>
  <si>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</si>
  <si>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</si>
  <si>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</si>
  <si>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</si>
  <si>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</si>
  <si>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</si>
  <si>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</si>
  <si>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</si>
  <si>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</si>
  <si>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</si>
  <si>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</si>
  <si>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</si>
  <si>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</si>
  <si>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</si>
  <si>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</si>
  <si>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</si>
  <si>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</si>
  <si>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</si>
  <si>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</si>
  <si>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</si>
  <si>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</si>
  <si>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</si>
  <si>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</si>
  <si>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</si>
  <si>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</si>
  <si>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</si>
  <si>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</si>
  <si>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</si>
  <si>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</si>
  <si>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</si>
  <si>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</si>
  <si>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</si>
  <si>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</si>
  <si>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</si>
  <si>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</si>
  <si>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</si>
  <si>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</si>
  <si>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</si>
  <si>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</si>
  <si>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</si>
  <si>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</si>
  <si>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</si>
  <si>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</si>
  <si>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</si>
  <si>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</si>
  <si>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</si>
  <si>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</si>
  <si>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</si>
  <si>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</si>
  <si>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</si>
  <si>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</si>
  <si>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</si>
  <si>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</si>
  <si>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</si>
  <si>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</si>
  <si>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</si>
  <si>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</si>
  <si>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</si>
  <si>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</si>
  <si>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</si>
  <si>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</si>
  <si>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</si>
  <si>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</si>
  <si>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</si>
  <si>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</si>
  <si>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</si>
  <si>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</si>
  <si>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</si>
  <si>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</si>
  <si>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</si>
  <si>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</si>
  <si>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</si>
  <si>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</si>
  <si>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</si>
  <si>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</si>
  <si>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</si>
  <si>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</si>
  <si>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</si>
  <si>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</si>
  <si>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</si>
  <si>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</si>
  <si>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</si>
  <si>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</si>
  <si>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</si>
  <si>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</si>
  <si>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</si>
  <si>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</si>
  <si>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</si>
  <si>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</si>
  <si>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</si>
  <si>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</si>
  <si>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</si>
  <si>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</si>
  <si>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</si>
  <si>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</si>
  <si>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</si>
  <si>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</si>
  <si>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</si>
  <si>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</si>
  <si>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</si>
  <si>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</si>
  <si>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</si>
  <si>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</si>
  <si>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</si>
  <si>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</si>
  <si>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</si>
  <si>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</si>
  <si>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</si>
  <si>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</si>
  <si>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</si>
  <si>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</si>
  <si>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</si>
  <si>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</si>
  <si>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</si>
  <si>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</si>
  <si>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</si>
  <si>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</si>
  <si>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</si>
  <si>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</si>
  <si>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</si>
  <si>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</si>
  <si>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</si>
  <si>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</si>
  <si>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</si>
  <si>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</si>
  <si>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</si>
  <si>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</si>
  <si>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</si>
  <si>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</si>
  <si>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</si>
  <si>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</si>
  <si>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</si>
  <si>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</si>
  <si>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</si>
  <si>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</si>
  <si>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</si>
  <si>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</si>
  <si>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</si>
  <si>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</si>
  <si>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</si>
  <si>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</si>
  <si>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</si>
  <si>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</si>
  <si>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</si>
  <si>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</si>
  <si>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</si>
  <si>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</si>
  <si>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</si>
  <si>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</si>
  <si>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</si>
  <si>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</si>
  <si>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</si>
  <si>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</si>
  <si>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</si>
  <si>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</si>
  <si>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</si>
  <si>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</si>
  <si>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</si>
  <si>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</si>
  <si>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</si>
  <si>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</si>
  <si>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</si>
  <si>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</si>
  <si>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</si>
  <si>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</si>
  <si>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</si>
  <si>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</si>
  <si>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</si>
  <si>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</si>
  <si>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</si>
  <si>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</si>
  <si>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</si>
  <si>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</si>
  <si>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</si>
  <si>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</si>
  <si>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</si>
  <si>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</si>
  <si>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</si>
  <si>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</si>
  <si>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</si>
  <si>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</si>
  <si>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</si>
  <si>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</si>
  <si>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</si>
  <si>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</si>
  <si>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</si>
  <si>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</si>
  <si>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</si>
  <si>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</si>
  <si>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</si>
  <si>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</si>
  <si>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</si>
  <si>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</si>
  <si>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</si>
  <si>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</si>
  <si>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</si>
  <si>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</si>
  <si>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</si>
  <si>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</si>
  <si>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</si>
  <si>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</si>
  <si>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</si>
  <si>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</si>
  <si>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</si>
  <si>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</si>
  <si>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</si>
  <si>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</si>
  <si>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</si>
  <si>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</si>
  <si>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</si>
  <si>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</si>
  <si>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</si>
  <si>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</si>
  <si>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</si>
  <si>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</si>
  <si>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</si>
  <si>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</si>
  <si>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</si>
  <si>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</si>
  <si>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</si>
  <si>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</si>
  <si>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</si>
  <si>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</si>
  <si>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</si>
  <si>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</si>
  <si>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</si>
  <si>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</si>
  <si>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</si>
  <si>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</si>
  <si>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</si>
  <si>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</si>
  <si>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</si>
  <si>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</si>
  <si>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</si>
  <si>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</si>
  <si>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</si>
  <si>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</si>
  <si>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</si>
  <si>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</si>
  <si>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</si>
  <si>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</si>
  <si>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</si>
  <si>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</si>
  <si>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</si>
  <si>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</si>
  <si>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</si>
  <si>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</si>
  <si>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</si>
  <si>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</si>
  <si>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</si>
  <si>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</si>
  <si>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</si>
  <si>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</si>
  <si>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</si>
  <si>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</si>
  <si>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</si>
  <si>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</si>
  <si>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</si>
  <si>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</si>
  <si>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</si>
  <si>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</si>
  <si>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</si>
  <si>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</si>
  <si>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</si>
  <si>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</si>
  <si>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</si>
  <si>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</si>
  <si>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</si>
  <si>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</si>
  <si>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</si>
  <si>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</si>
  <si>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</si>
  <si>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</si>
  <si>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</si>
  <si>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</si>
  <si>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</si>
  <si>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</si>
  <si>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</si>
  <si>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</si>
  <si>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</si>
  <si>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</si>
  <si>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</si>
  <si>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</si>
  <si>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</si>
  <si>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</si>
  <si>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</si>
  <si>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</si>
  <si>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</si>
  <si>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</si>
  <si>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</si>
  <si>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</si>
  <si>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</si>
  <si>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</si>
  <si>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</si>
  <si>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</si>
  <si>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</si>
  <si>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</si>
  <si>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</si>
  <si>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</si>
  <si>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</si>
  <si>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</si>
  <si>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</si>
  <si>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</si>
  <si>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</si>
  <si>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</si>
  <si>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</si>
  <si>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</si>
  <si>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</si>
  <si>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</si>
  <si>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</si>
  <si>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</si>
  <si>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</si>
  <si>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</si>
  <si>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</si>
  <si>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</si>
  <si>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</si>
  <si>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</si>
  <si>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</si>
  <si>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</si>
  <si>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</si>
  <si>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</si>
  <si>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</si>
  <si>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</si>
  <si>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</si>
  <si>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</si>
  <si>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</si>
  <si>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</si>
  <si>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</si>
  <si>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</si>
  <si>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</si>
  <si>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</si>
  <si>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</si>
  <si>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</si>
  <si>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</si>
  <si>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</si>
  <si>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</si>
  <si>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</si>
  <si>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</si>
  <si>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</si>
  <si>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</si>
  <si>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</si>
  <si>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</si>
  <si>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</si>
  <si>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</si>
  <si>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</si>
  <si>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</si>
  <si>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</si>
  <si>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</si>
  <si>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</si>
  <si>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</si>
  <si>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</si>
  <si>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</si>
  <si>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</si>
  <si>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</si>
  <si>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</si>
  <si>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</si>
  <si>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</si>
  <si>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</si>
  <si>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</si>
  <si>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</si>
  <si>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</si>
  <si>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</si>
  <si>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</si>
  <si>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</si>
  <si>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</si>
  <si>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</si>
  <si>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</si>
  <si>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</si>
  <si>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</si>
  <si>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</si>
  <si>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</si>
  <si>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</si>
  <si>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</si>
  <si>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</si>
  <si>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</si>
  <si>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</si>
  <si>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</si>
  <si>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</si>
  <si>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</si>
  <si>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</si>
  <si>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</si>
  <si>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</si>
  <si>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</si>
  <si>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</si>
  <si>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</si>
  <si>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</si>
  <si>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</si>
  <si>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</si>
  <si>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</si>
  <si>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</si>
  <si>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</si>
  <si>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</si>
  <si>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</si>
  <si>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</si>
  <si>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</si>
  <si>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</si>
  <si>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</si>
  <si>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</si>
  <si>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</si>
  <si>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</si>
  <si>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</si>
  <si>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</si>
  <si>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</si>
  <si>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</si>
  <si>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</si>
  <si>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</si>
  <si>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</si>
  <si>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</si>
  <si>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</si>
  <si>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</si>
  <si>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</si>
  <si>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</si>
  <si>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</si>
  <si>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</si>
  <si>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</si>
  <si>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</si>
  <si>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</si>
  <si>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</si>
  <si>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</si>
  <si>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</si>
  <si>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</si>
  <si>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</si>
  <si>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</si>
  <si>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</si>
  <si>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</si>
  <si>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</si>
  <si>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</si>
  <si>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</si>
  <si>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</si>
  <si>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</si>
  <si>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</si>
  <si>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</si>
  <si>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</si>
  <si>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</si>
  <si>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</si>
  <si>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</si>
  <si>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</si>
  <si>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</si>
  <si>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</si>
  <si>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</si>
  <si>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</si>
  <si>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</si>
  <si>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</si>
  <si>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</si>
  <si>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</si>
  <si>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</si>
  <si>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</si>
  <si>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</si>
  <si>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</si>
  <si>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</si>
  <si>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</si>
  <si>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</si>
  <si>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</si>
  <si>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</si>
  <si>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</si>
  <si>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</si>
  <si>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</si>
  <si>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</si>
  <si>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</si>
  <si>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</si>
  <si>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</si>
  <si>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</si>
  <si>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</si>
  <si>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</si>
  <si>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</si>
  <si>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</si>
  <si>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</si>
  <si>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</si>
  <si>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</si>
  <si>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</si>
  <si>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</si>
  <si>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</si>
  <si>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</si>
  <si>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</si>
  <si>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</si>
  <si>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</si>
  <si>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</si>
  <si>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</si>
  <si>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</si>
  <si>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</si>
  <si>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</si>
  <si>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</si>
  <si>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</si>
  <si>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</si>
  <si>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</si>
  <si>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</si>
  <si>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</si>
  <si>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</si>
  <si>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</si>
  <si>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</si>
  <si>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</si>
  <si>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</si>
  <si>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</si>
  <si>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</si>
  <si>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</si>
  <si>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</si>
  <si>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</si>
  <si>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</si>
  <si>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</si>
  <si>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</si>
  <si>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</si>
  <si>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</si>
  <si>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</si>
  <si>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</si>
  <si>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</si>
  <si>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</si>
  <si>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</si>
  <si>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</si>
  <si>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</si>
  <si>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</si>
  <si>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</si>
  <si>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</si>
  <si>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</si>
  <si>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</si>
  <si>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</si>
  <si>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</si>
  <si>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</si>
  <si>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</si>
  <si>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</si>
  <si>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</si>
  <si>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</si>
  <si>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</si>
  <si>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</si>
  <si>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</si>
  <si>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</si>
  <si>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</si>
  <si>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</si>
  <si>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</si>
  <si>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</si>
  <si>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</si>
  <si>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</si>
  <si>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</si>
  <si>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</si>
  <si>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</si>
  <si>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</si>
  <si>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</si>
  <si>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</si>
  <si>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</si>
  <si>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</si>
  <si>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</si>
  <si>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</si>
  <si>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</si>
  <si>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</si>
  <si>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</si>
  <si>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</si>
  <si>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</si>
  <si>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</si>
  <si>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</si>
  <si>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</si>
  <si>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</si>
  <si>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</si>
  <si>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</si>
  <si>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</si>
  <si>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</si>
  <si>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</si>
  <si>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</si>
  <si>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</si>
  <si>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</si>
  <si>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</si>
  <si>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</si>
  <si>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</si>
  <si>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</si>
  <si>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</si>
  <si>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</si>
  <si>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</si>
  <si>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</si>
  <si>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</si>
  <si>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</si>
  <si>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</si>
  <si>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</si>
  <si>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</si>
  <si>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</si>
  <si>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</si>
  <si>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</si>
  <si>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</si>
  <si>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</si>
  <si>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</si>
  <si>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</si>
  <si>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</si>
  <si>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</si>
  <si>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</si>
  <si>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</si>
  <si>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</si>
  <si>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</si>
  <si>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</si>
  <si>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</si>
  <si>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</si>
  <si>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</si>
  <si>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</si>
  <si>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</si>
  <si>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</si>
  <si>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</si>
  <si>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</si>
  <si>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</si>
  <si>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</si>
  <si>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</si>
  <si>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</si>
  <si>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</si>
  <si>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</si>
  <si>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</si>
  <si>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</si>
  <si>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</si>
  <si>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</si>
  <si>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</si>
  <si>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</si>
  <si>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</si>
  <si>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</si>
  <si>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</si>
  <si>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</si>
  <si>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</si>
  <si>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</si>
  <si>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</si>
  <si>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</si>
  <si>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</si>
  <si>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</si>
  <si>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</si>
  <si>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</si>
  <si>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</si>
  <si>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</si>
  <si>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</si>
  <si>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</si>
  <si>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</si>
  <si>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</si>
  <si>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</si>
  <si>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</si>
  <si>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</si>
  <si>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</si>
  <si>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</si>
  <si>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</si>
  <si>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</si>
  <si>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</si>
  <si>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</si>
  <si>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</si>
  <si>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</si>
  <si>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</si>
  <si>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</si>
  <si>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</si>
  <si>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</si>
  <si>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</si>
  <si>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</si>
  <si>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</si>
  <si>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</si>
  <si>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</si>
  <si>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</si>
  <si>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</si>
  <si>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</si>
  <si>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</si>
  <si>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</si>
  <si>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</si>
  <si>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</si>
  <si>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</si>
  <si>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</si>
  <si>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</si>
  <si>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</si>
  <si>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</si>
  <si>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</si>
  <si>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</si>
  <si>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</si>
  <si>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</si>
  <si>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</si>
  <si>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</si>
  <si>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</si>
  <si>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</si>
  <si>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</si>
  <si>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</si>
  <si>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</si>
  <si>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</si>
  <si>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</si>
  <si>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</si>
  <si>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</si>
  <si>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</si>
  <si>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</si>
  <si>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</si>
  <si>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</si>
  <si>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</si>
  <si>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</si>
  <si>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</si>
  <si>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</si>
  <si>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</si>
  <si>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</si>
  <si>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</si>
  <si>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</si>
  <si>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</si>
  <si>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</si>
  <si>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</si>
  <si>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</si>
  <si>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</si>
  <si>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</si>
  <si>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</si>
  <si>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</si>
  <si>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</si>
  <si>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</si>
  <si>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</si>
  <si>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</si>
  <si>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</si>
  <si>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</si>
  <si>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</si>
  <si>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</si>
  <si>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</si>
  <si>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</si>
  <si>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</si>
  <si>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</si>
  <si>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</si>
  <si>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</si>
  <si>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</si>
  <si>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</si>
  <si>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</si>
  <si>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</si>
  <si>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</si>
  <si>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</si>
  <si>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</si>
  <si>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</si>
  <si>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</si>
  <si>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</si>
  <si>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</si>
  <si>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</si>
  <si>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</si>
  <si>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</si>
  <si>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</si>
  <si>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</si>
  <si>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</si>
  <si>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</si>
  <si>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</si>
  <si>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</si>
  <si>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</si>
  <si>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</si>
  <si>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</si>
  <si>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</si>
  <si>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</si>
  <si>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</si>
  <si>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</si>
  <si>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</si>
  <si>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</si>
  <si>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</si>
  <si>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</si>
  <si>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</si>
  <si>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</si>
  <si>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</si>
  <si>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</si>
  <si>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</si>
  <si>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</si>
  <si>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</si>
  <si>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</si>
  <si>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</si>
  <si>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</si>
  <si>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</si>
  <si>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</si>
  <si>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</si>
  <si>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</si>
  <si>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</si>
  <si>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</si>
  <si>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</si>
  <si>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</si>
  <si>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</si>
  <si>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</si>
  <si>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</si>
  <si>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</si>
  <si>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</si>
  <si>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</si>
  <si>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</si>
  <si>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</si>
  <si>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</si>
  <si>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</si>
  <si>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</si>
  <si>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</si>
  <si>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</si>
  <si>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</si>
  <si>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</si>
  <si>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</si>
  <si>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</si>
  <si>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</si>
  <si>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</si>
  <si>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</si>
  <si>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</si>
  <si>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</si>
  <si>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</si>
  <si>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</si>
  <si>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</si>
  <si>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</si>
  <si>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</si>
  <si>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</si>
  <si>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</si>
  <si>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</si>
  <si>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</si>
  <si>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</si>
  <si>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</si>
  <si>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</si>
  <si>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</si>
  <si>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</si>
  <si>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</si>
  <si>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</si>
  <si>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</si>
  <si>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</si>
  <si>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</si>
  <si>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</si>
  <si>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</si>
  <si>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</si>
  <si>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</si>
  <si>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</si>
  <si>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</si>
  <si>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</si>
  <si>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</si>
  <si>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</si>
  <si>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</si>
  <si>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</si>
  <si>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</si>
  <si>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</si>
  <si>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</si>
  <si>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</si>
  <si>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</si>
  <si>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</si>
  <si>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</si>
  <si>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</si>
  <si>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</si>
  <si>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</si>
  <si>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</si>
  <si>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</si>
  <si>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</si>
  <si>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</si>
  <si>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</si>
  <si>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</si>
  <si>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</si>
  <si>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</si>
  <si>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</si>
  <si>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</si>
  <si>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</si>
  <si>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</si>
  <si>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</si>
  <si>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</si>
  <si>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</si>
  <si>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</si>
  <si>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</si>
  <si>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</si>
  <si>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</si>
  <si>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</si>
  <si>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</si>
  <si>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</si>
  <si>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</si>
  <si>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</si>
  <si>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</si>
  <si>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</si>
  <si>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</si>
  <si>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</si>
  <si>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</si>
  <si>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</si>
  <si>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</si>
  <si>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</si>
  <si>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</si>
  <si>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</si>
  <si>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</si>
  <si>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</si>
  <si>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</si>
  <si>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</si>
  <si>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</si>
  <si>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</si>
  <si>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</si>
  <si>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</si>
  <si>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</si>
  <si>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</si>
  <si>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</si>
  <si>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</si>
  <si>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</si>
  <si>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</si>
  <si>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</si>
  <si>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</si>
  <si>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</si>
  <si>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</si>
  <si>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</si>
  <si>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</si>
  <si>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</si>
  <si>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</si>
  <si>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</si>
  <si>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</si>
  <si>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</si>
  <si>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</si>
  <si>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</si>
  <si>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</si>
  <si>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</si>
  <si>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</si>
  <si>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</si>
  <si>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</si>
  <si>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</si>
  <si>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</si>
  <si>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</si>
  <si>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</si>
  <si>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</si>
  <si>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</si>
  <si>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</si>
  <si>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</si>
  <si>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</si>
  <si>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</si>
  <si>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</si>
  <si>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</si>
  <si>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</si>
  <si>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</si>
  <si>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</si>
  <si>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</si>
  <si>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</si>
  <si>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</si>
  <si>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</si>
  <si>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</si>
  <si>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</si>
  <si>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</si>
  <si>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</si>
  <si>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</si>
  <si>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</si>
  <si>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</si>
  <si>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</si>
  <si>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</si>
  <si>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</si>
  <si>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</si>
  <si>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</si>
  <si>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</si>
  <si>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</si>
  <si>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</si>
  <si>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</si>
  <si>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</si>
  <si>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</si>
  <si>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</si>
  <si>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</si>
  <si>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</si>
  <si>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</si>
  <si>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</si>
  <si>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</si>
  <si>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</si>
  <si>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</si>
  <si>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</si>
  <si>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</si>
  <si>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</si>
  <si>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</si>
  <si>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</si>
  <si>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</si>
  <si>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</si>
  <si>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</si>
  <si>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</si>
  <si>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</si>
  <si>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</si>
  <si>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</si>
  <si>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</si>
  <si>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</si>
  <si>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</si>
  <si>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</si>
  <si>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</si>
  <si>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</si>
  <si>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</si>
  <si>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</si>
  <si>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</si>
  <si>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</si>
  <si>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</si>
  <si>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</si>
  <si>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</si>
  <si>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</si>
  <si>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</si>
  <si>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</si>
  <si>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</si>
  <si>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</si>
  <si>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</si>
  <si>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</si>
  <si>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</si>
  <si>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</si>
  <si>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</si>
  <si>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</si>
  <si>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</si>
  <si>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</si>
  <si>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</si>
  <si>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</si>
  <si>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</si>
  <si>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</si>
  <si>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</si>
  <si>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</si>
  <si>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</si>
  <si>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</si>
  <si>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</si>
  <si>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</si>
  <si>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</si>
  <si>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</si>
  <si>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</si>
  <si>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</si>
  <si>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</si>
  <si>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</si>
  <si>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</si>
  <si>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</si>
  <si>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</si>
  <si>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</si>
  <si>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</si>
  <si>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</si>
  <si>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</si>
  <si>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</si>
  <si>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</si>
  <si>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</si>
  <si>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</si>
  <si>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</si>
  <si>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</si>
  <si>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</si>
  <si>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</si>
  <si>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</si>
  <si>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</si>
  <si>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</si>
  <si>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</si>
  <si>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</si>
  <si>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</si>
  <si>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</si>
  <si>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</si>
  <si>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</si>
  <si>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</si>
  <si>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</si>
  <si>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</si>
  <si>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</si>
  <si>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</si>
  <si>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</si>
  <si>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</si>
  <si>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</si>
  <si>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</si>
  <si>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</si>
  <si>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</si>
  <si>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</si>
  <si>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</si>
  <si>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</si>
  <si>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</si>
  <si>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</si>
  <si>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</si>
  <si>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</si>
  <si>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</si>
  <si>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</si>
  <si>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</si>
  <si>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</si>
  <si>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</si>
  <si>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</si>
  <si>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</si>
  <si>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</si>
  <si>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</si>
  <si>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</si>
  <si>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</si>
  <si>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</si>
  <si>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</si>
  <si>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</si>
  <si>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</si>
  <si>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</si>
  <si>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</si>
  <si>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</si>
  <si>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</si>
  <si>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</si>
  <si>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</si>
  <si>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</si>
  <si>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</si>
  <si>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</si>
  <si>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</si>
  <si>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</si>
  <si>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</si>
  <si>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</si>
  <si>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</si>
  <si>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</si>
  <si>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</si>
  <si>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</si>
  <si>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</si>
  <si>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</si>
  <si>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</si>
  <si>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</si>
  <si>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</si>
  <si>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</si>
  <si>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</si>
  <si>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</si>
  <si>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</si>
  <si>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</si>
  <si>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</si>
  <si>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</si>
  <si>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</si>
  <si>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</si>
  <si>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</si>
  <si>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</si>
  <si>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</si>
  <si>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</si>
  <si>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</si>
  <si>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</si>
  <si>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</si>
  <si>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</si>
  <si>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</si>
  <si>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</si>
  <si>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</si>
  <si>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</si>
  <si>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</si>
  <si>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</si>
  <si>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</si>
  <si>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</si>
  <si>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</si>
  <si>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</si>
  <si>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</si>
  <si>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</si>
  <si>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</si>
  <si>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</si>
  <si>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</si>
  <si>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</si>
  <si>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</si>
  <si>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</si>
  <si>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</si>
  <si>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</si>
  <si>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</si>
  <si>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</si>
  <si>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</si>
  <si>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</si>
  <si>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</si>
  <si>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</si>
  <si>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</si>
  <si>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</si>
  <si>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</si>
  <si>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</si>
  <si>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</si>
  <si>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</si>
  <si>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</si>
  <si>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</si>
  <si>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</si>
  <si>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</si>
  <si>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</si>
  <si>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</si>
  <si>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</si>
  <si>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</si>
  <si>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</si>
  <si>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</si>
  <si>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</si>
  <si>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</si>
  <si>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</si>
  <si>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</si>
  <si>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</si>
  <si>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</si>
  <si>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</si>
  <si>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</si>
  <si>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</si>
  <si>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</si>
  <si>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</si>
  <si>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</si>
  <si>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</si>
  <si>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</si>
  <si>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</si>
  <si>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</si>
  <si>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</si>
  <si>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</si>
  <si>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</si>
  <si>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</si>
  <si>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</si>
  <si>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</si>
  <si>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</si>
  <si>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</si>
  <si>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</si>
  <si>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</si>
  <si>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</si>
  <si>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</si>
  <si>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</si>
  <si>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</si>
  <si>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</si>
  <si>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</si>
  <si>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</si>
  <si>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</si>
  <si>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</si>
  <si>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</si>
  <si>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</si>
  <si>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</si>
  <si>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</si>
  <si>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</si>
  <si>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</si>
  <si>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</si>
  <si>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</si>
  <si>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</si>
  <si>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</si>
  <si>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</si>
  <si>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</si>
  <si>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</si>
  <si>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</si>
  <si>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</si>
  <si>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</si>
  <si>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</si>
  <si>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</si>
  <si>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</si>
  <si>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</si>
  <si>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</si>
  <si>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</si>
  <si>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</si>
  <si>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</si>
  <si>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</si>
  <si>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</si>
  <si>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</si>
  <si>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</si>
  <si>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</si>
  <si>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</si>
  <si>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</si>
  <si>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</si>
  <si>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</si>
  <si>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</si>
  <si>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</si>
  <si>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</si>
  <si>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</si>
  <si>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</si>
  <si>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</si>
  <si>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</si>
  <si>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</si>
  <si>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</si>
  <si>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</si>
  <si>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</si>
  <si>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</si>
  <si>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</si>
  <si>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</si>
  <si>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</si>
  <si>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</si>
  <si>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</si>
  <si>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</si>
  <si>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</si>
  <si>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</si>
  <si>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</si>
  <si>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</si>
  <si>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</si>
  <si>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</si>
  <si>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</si>
  <si>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</si>
  <si>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</si>
  <si>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</si>
  <si>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</si>
  <si>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</si>
  <si>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</si>
  <si>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</si>
  <si>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</si>
  <si>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</si>
  <si>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</si>
  <si>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</si>
  <si>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</si>
  <si>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</si>
  <si>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</si>
  <si>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</si>
  <si>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</si>
  <si>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</si>
  <si>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</si>
  <si>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</si>
  <si>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</si>
  <si>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</si>
  <si>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</si>
  <si>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</si>
  <si>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</si>
  <si>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</si>
  <si>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</si>
  <si>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</si>
  <si>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</si>
  <si>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</si>
  <si>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</si>
  <si>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</si>
  <si>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</si>
  <si>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</si>
  <si>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</si>
  <si>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</si>
  <si>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</si>
  <si>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</si>
  <si>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</si>
  <si>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</si>
  <si>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</si>
  <si>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</si>
  <si>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</si>
  <si>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</si>
  <si>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</si>
  <si>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</si>
  <si>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</si>
  <si>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</si>
  <si>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</si>
  <si>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</si>
  <si>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</si>
  <si>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</si>
  <si>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</si>
  <si>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</si>
  <si>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</si>
  <si>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</si>
  <si>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</si>
  <si>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</si>
  <si>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</si>
  <si>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</si>
  <si>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</si>
  <si>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</si>
  <si>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</si>
  <si>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</si>
  <si>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</si>
  <si>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</si>
  <si>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</si>
  <si>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</si>
  <si>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</si>
  <si>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</si>
  <si>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</si>
  <si>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</si>
  <si>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</si>
  <si>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</si>
  <si>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</si>
  <si>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</si>
  <si>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</si>
  <si>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</si>
  <si>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</si>
  <si>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</si>
  <si>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</si>
  <si>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</si>
  <si>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</si>
  <si>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</si>
  <si>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</si>
  <si>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</si>
  <si>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</si>
  <si>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</si>
  <si>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</si>
  <si>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</si>
  <si>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</si>
  <si>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</si>
  <si>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</si>
  <si>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</si>
  <si>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</si>
  <si>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</si>
  <si>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</si>
  <si>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</si>
  <si>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</si>
  <si>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</si>
  <si>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</si>
  <si>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</si>
  <si>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</si>
  <si>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</si>
  <si>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</si>
  <si>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</si>
  <si>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</si>
  <si>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</si>
  <si>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</si>
  <si>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</si>
  <si>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</si>
  <si>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</si>
  <si>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</si>
  <si>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</si>
  <si>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</si>
  <si>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</si>
  <si>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</si>
  <si>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</si>
  <si>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</si>
  <si>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</si>
  <si>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</si>
  <si>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</si>
  <si>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</si>
  <si>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</si>
  <si>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</si>
  <si>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</si>
  <si>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</si>
  <si>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</si>
  <si>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</si>
  <si>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</si>
  <si>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</si>
  <si>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</si>
  <si>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</si>
  <si>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</si>
  <si>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</si>
  <si>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</si>
  <si>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</si>
  <si>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</si>
  <si>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</si>
  <si>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</si>
  <si>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</si>
  <si>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</si>
  <si>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</si>
  <si>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</si>
  <si>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</si>
  <si>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</si>
  <si>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</si>
  <si>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</si>
  <si>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</si>
  <si>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</si>
  <si>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</si>
  <si>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</si>
  <si>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</si>
  <si>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</si>
  <si>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</si>
  <si>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</si>
  <si>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</si>
  <si>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</si>
  <si>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</si>
  <si>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</si>
  <si>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</si>
  <si>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</si>
  <si>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</si>
  <si>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</si>
  <si>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</si>
  <si>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</si>
  <si>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</si>
  <si>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</si>
  <si>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</si>
  <si>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</si>
  <si>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</si>
  <si>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</si>
  <si>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</si>
  <si>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</si>
  <si>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</si>
  <si>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</si>
  <si>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</si>
  <si>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</si>
  <si>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</si>
  <si>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</si>
  <si>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</si>
  <si>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</si>
  <si>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</si>
  <si>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</si>
  <si>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</si>
  <si>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</si>
  <si>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</si>
  <si>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</si>
  <si>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</si>
  <si>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</si>
  <si>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</si>
  <si>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</si>
  <si>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</si>
  <si>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</si>
  <si>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</si>
  <si>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</si>
  <si>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</si>
  <si>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</si>
  <si>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</si>
  <si>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</si>
  <si>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</si>
  <si>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</si>
  <si>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</si>
  <si>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</si>
  <si>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</si>
  <si>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</si>
  <si>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</si>
  <si>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</si>
  <si>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</si>
  <si>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</si>
  <si>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</si>
  <si>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</si>
  <si>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</si>
  <si>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</si>
  <si>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</si>
  <si>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</si>
  <si>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</si>
  <si>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</si>
  <si>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</si>
  <si>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</si>
  <si>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</si>
  <si>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</si>
  <si>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</si>
  <si>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</si>
  <si>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</si>
  <si>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</si>
  <si>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</si>
  <si>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</si>
  <si>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</si>
  <si>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</si>
  <si>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</si>
  <si>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</si>
  <si>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</si>
  <si>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</si>
  <si>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</si>
  <si>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</si>
  <si>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</si>
  <si>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</si>
  <si>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</si>
  <si>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</si>
  <si>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</si>
  <si>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</si>
  <si>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</si>
  <si>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</si>
  <si>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</si>
  <si>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</si>
  <si>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</si>
  <si>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</si>
  <si>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</si>
  <si>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</si>
  <si>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</si>
  <si>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</si>
  <si>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</si>
  <si>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</si>
  <si>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</si>
  <si>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</si>
  <si>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</si>
  <si>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</si>
  <si>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</si>
  <si>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</si>
  <si>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</si>
  <si>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</si>
  <si>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</si>
  <si>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</si>
  <si>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</si>
  <si>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</si>
  <si>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</si>
  <si>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</si>
  <si>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</si>
  <si>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</si>
  <si>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</si>
  <si>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</si>
  <si>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</si>
  <si>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</si>
  <si>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</si>
  <si>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</si>
  <si>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</si>
  <si>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</si>
  <si>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</si>
  <si>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</si>
  <si>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</si>
  <si>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</si>
  <si>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</si>
  <si>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</si>
  <si>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</si>
  <si>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</si>
  <si>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</si>
  <si>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</si>
  <si>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</si>
  <si>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</si>
  <si>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</si>
  <si>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</si>
  <si>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</si>
  <si>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</si>
  <si>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</si>
  <si>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</si>
  <si>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</si>
  <si>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</si>
  <si>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</si>
  <si>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</si>
  <si>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</si>
  <si>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</si>
  <si>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</si>
  <si>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</si>
  <si>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</si>
  <si>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</si>
  <si>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</si>
  <si>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</si>
  <si>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</si>
  <si>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</si>
  <si>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</si>
  <si>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</si>
  <si>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</si>
  <si>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</si>
  <si>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</si>
  <si>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</si>
  <si>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</si>
  <si>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</si>
  <si>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</si>
  <si>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</si>
  <si>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</si>
  <si>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</si>
  <si>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</si>
  <si>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</si>
  <si>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</si>
  <si>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</si>
  <si>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</si>
  <si>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</si>
  <si>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</si>
  <si>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</si>
  <si>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</si>
  <si>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</si>
  <si>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</si>
  <si>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</si>
  <si>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</si>
  <si>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</si>
  <si>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</si>
  <si>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</si>
  <si>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</si>
  <si>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</si>
  <si>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</si>
  <si>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</si>
  <si>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</si>
  <si>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</si>
  <si>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</si>
  <si>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</si>
  <si>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</si>
  <si>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</si>
  <si>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</si>
  <si>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</si>
  <si>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</si>
  <si>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</si>
  <si>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</si>
  <si>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</si>
  <si>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</si>
  <si>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</si>
  <si>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</si>
  <si>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</si>
  <si>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</si>
  <si>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</si>
  <si>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</si>
  <si>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</si>
  <si>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</si>
  <si>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</si>
  <si>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</si>
  <si>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</si>
  <si>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</si>
  <si>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</si>
  <si>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</si>
  <si>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</si>
  <si>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</si>
  <si>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</si>
  <si>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</si>
  <si>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</si>
  <si>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</si>
  <si>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</si>
  <si>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</si>
  <si>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</si>
  <si>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</si>
  <si>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</si>
  <si>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</si>
  <si>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</si>
  <si>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</si>
  <si>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</si>
  <si>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</si>
  <si>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</si>
  <si>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</si>
  <si>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</si>
  <si>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</si>
  <si>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</si>
  <si>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</si>
  <si>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</si>
  <si>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</si>
  <si>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</si>
  <si>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</si>
  <si>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</si>
  <si>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</si>
  <si>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</si>
  <si>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</si>
  <si>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</si>
  <si>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</si>
  <si>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</si>
  <si>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</si>
  <si>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</si>
  <si>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</si>
  <si>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</si>
  <si>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</si>
  <si>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</si>
  <si>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</si>
  <si>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</si>
  <si>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</si>
  <si>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</si>
  <si>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</si>
  <si>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</si>
  <si>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</si>
  <si>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</si>
  <si>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</si>
  <si>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</si>
  <si>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</si>
  <si>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</si>
  <si>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</si>
  <si>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</si>
  <si>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</si>
  <si>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</si>
  <si>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</si>
  <si>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</si>
  <si>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</si>
  <si>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</si>
  <si>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</si>
  <si>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</si>
  <si>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</si>
  <si>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</si>
  <si>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</si>
  <si>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</si>
  <si>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</si>
  <si>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</si>
  <si>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</si>
  <si>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</si>
  <si>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</si>
  <si>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</si>
  <si>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</si>
  <si>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</si>
  <si>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</si>
  <si>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</si>
  <si>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</si>
  <si>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</si>
  <si>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</si>
  <si>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</si>
  <si>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</si>
  <si>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</si>
  <si>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</si>
  <si>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</si>
  <si>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</si>
  <si>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</si>
  <si>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</si>
  <si>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</si>
  <si>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</si>
  <si>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</si>
  <si>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</si>
  <si>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</si>
  <si>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</si>
  <si>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</si>
  <si>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</si>
  <si>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</si>
  <si>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</si>
  <si>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</si>
  <si>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</si>
  <si>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</si>
  <si>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</si>
  <si>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</si>
  <si>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</si>
  <si>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</si>
  <si>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</si>
  <si>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</si>
  <si>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</si>
  <si>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</si>
  <si>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</si>
  <si>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</si>
  <si>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</si>
  <si>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</si>
  <si>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</si>
  <si>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</si>
  <si>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</si>
  <si>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</si>
  <si>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</si>
  <si>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</si>
  <si>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</si>
  <si>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</si>
  <si>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</si>
  <si>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</si>
  <si>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</si>
  <si>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</si>
  <si>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</si>
  <si>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</si>
  <si>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</si>
  <si>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</si>
  <si>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</si>
  <si>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</si>
  <si>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</si>
  <si>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</si>
  <si>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</si>
  <si>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</si>
  <si>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</si>
  <si>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</si>
  <si>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</si>
  <si>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</si>
  <si>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</si>
  <si>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</si>
  <si>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</si>
  <si>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</si>
  <si>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</si>
  <si>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</si>
  <si>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</si>
  <si>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</si>
  <si>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</si>
  <si>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</si>
  <si>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</si>
  <si>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</si>
  <si>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</si>
  <si>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</si>
  <si>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</si>
  <si>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</si>
  <si>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</si>
  <si>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</si>
  <si>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</si>
  <si>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</si>
  <si>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</si>
  <si>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</si>
  <si>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</si>
  <si>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</si>
  <si>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</si>
  <si>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</si>
  <si>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</si>
  <si>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</si>
  <si>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</si>
  <si>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</si>
  <si>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</si>
  <si>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</si>
  <si>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</si>
  <si>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</si>
  <si>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</si>
  <si>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</si>
  <si>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</si>
  <si>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</si>
  <si>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</si>
  <si>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</si>
  <si>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</si>
  <si>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</si>
  <si>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</si>
  <si>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</si>
  <si>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</si>
  <si>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</si>
  <si>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</si>
  <si>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</si>
  <si>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</si>
  <si>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</si>
  <si>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</si>
  <si>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</si>
  <si>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</si>
  <si>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</si>
  <si>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</si>
  <si>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</si>
  <si>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</si>
  <si>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</si>
  <si>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</si>
  <si>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</si>
  <si>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</si>
  <si>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</si>
  <si>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</si>
  <si>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</si>
  <si>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</si>
  <si>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</si>
  <si>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</si>
  <si>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</si>
  <si>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</si>
  <si>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</si>
  <si>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</si>
  <si>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</si>
  <si>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</si>
  <si>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</si>
  <si>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</si>
  <si>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</si>
  <si>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</si>
  <si>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</si>
  <si>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</si>
  <si>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</si>
  <si>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</si>
  <si>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</si>
  <si>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</si>
  <si>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</si>
  <si>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</si>
  <si>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</si>
  <si>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</si>
  <si>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</si>
  <si>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</si>
  <si>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</si>
  <si>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</si>
  <si>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</si>
  <si>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</si>
  <si>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</si>
  <si>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</si>
  <si>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</si>
  <si>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</si>
  <si>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</si>
  <si>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</si>
  <si>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</si>
  <si>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</si>
  <si>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</si>
  <si>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</si>
  <si>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</si>
  <si>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</si>
  <si>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</si>
  <si>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</si>
  <si>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</si>
  <si>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</si>
  <si>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</si>
  <si>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</si>
  <si>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</si>
  <si>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</si>
  <si>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</si>
  <si>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</si>
  <si>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</si>
  <si>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</si>
  <si>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</si>
  <si>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</si>
  <si>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</si>
  <si>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</si>
  <si>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</si>
  <si>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</si>
  <si>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</si>
  <si>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</si>
  <si>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</si>
  <si>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</si>
  <si>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</si>
  <si>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</si>
  <si>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</si>
  <si>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</si>
  <si>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</si>
  <si>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</si>
  <si>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</si>
  <si>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</si>
  <si>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</si>
  <si>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</si>
  <si>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</si>
  <si>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</si>
  <si>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</si>
  <si>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</si>
  <si>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</si>
  <si>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</si>
  <si>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</si>
  <si>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</si>
  <si>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</si>
  <si>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</si>
  <si>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</si>
  <si>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</si>
  <si>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</si>
  <si>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</si>
  <si>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</si>
  <si>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</si>
  <si>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</si>
  <si>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</si>
  <si>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</si>
  <si>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</si>
  <si>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</si>
  <si>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</si>
  <si>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</si>
  <si>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</si>
  <si>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</si>
  <si>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</si>
  <si>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</si>
  <si>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</si>
  <si>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</si>
  <si>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</si>
  <si>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</si>
  <si>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</si>
  <si>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</si>
  <si>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</si>
  <si>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</si>
  <si>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</si>
  <si>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</si>
  <si>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</si>
  <si>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</si>
  <si>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</si>
  <si>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</si>
  <si>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</si>
  <si>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</si>
  <si>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</si>
  <si>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</si>
  <si>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</si>
  <si>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</si>
  <si>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</si>
  <si>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</si>
  <si>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</si>
  <si>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</si>
  <si>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</si>
  <si>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</si>
  <si>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</si>
  <si>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</si>
  <si>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</si>
  <si>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</si>
  <si>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</si>
  <si>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</si>
  <si>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</si>
  <si>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</si>
  <si>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</si>
  <si>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</si>
  <si>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</si>
  <si>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</si>
  <si>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</si>
  <si>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</si>
  <si>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</si>
  <si>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</si>
  <si>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</si>
  <si>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</si>
  <si>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</si>
  <si>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</si>
  <si>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</si>
  <si>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</si>
  <si>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</si>
  <si>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</si>
  <si>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</si>
  <si>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</si>
  <si>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</si>
  <si>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</si>
  <si>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</si>
  <si>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</si>
  <si>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</si>
  <si>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</si>
  <si>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</si>
  <si>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</si>
  <si>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</si>
  <si>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</si>
  <si>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</si>
  <si>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</si>
  <si>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</si>
  <si>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</si>
  <si>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</si>
  <si>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</si>
  <si>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</si>
  <si>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</si>
  <si>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</si>
  <si>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</si>
  <si>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</si>
  <si>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</si>
  <si>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</si>
  <si>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</si>
  <si>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</si>
  <si>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</si>
  <si>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</si>
  <si>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</si>
  <si>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</si>
  <si>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</si>
  <si>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</si>
  <si>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</si>
  <si>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</si>
  <si>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</si>
  <si>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</si>
  <si>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</si>
  <si>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</si>
  <si>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</si>
  <si>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</si>
  <si>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</si>
  <si>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</si>
  <si>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</si>
  <si>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</si>
  <si>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</si>
  <si>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</si>
  <si>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</si>
  <si>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</si>
  <si>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</si>
  <si>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</si>
  <si>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</si>
  <si>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</si>
  <si>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</si>
  <si>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</si>
  <si>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</si>
  <si>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</si>
  <si>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</si>
  <si>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</si>
  <si>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</si>
  <si>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</si>
  <si>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</si>
  <si>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</si>
  <si>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</si>
  <si>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</si>
  <si>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</si>
  <si>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</si>
  <si>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</si>
  <si>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</si>
  <si>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</si>
  <si>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</si>
  <si>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</si>
  <si>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</si>
  <si>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</si>
  <si>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</si>
  <si>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</si>
  <si>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</si>
  <si>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</si>
  <si>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</si>
  <si>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</si>
  <si>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</si>
  <si>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</si>
  <si>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</si>
  <si>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</si>
  <si>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</si>
  <si>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</si>
  <si>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</si>
  <si>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</si>
  <si>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</si>
  <si>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</si>
  <si>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</si>
  <si>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</si>
  <si>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</si>
  <si>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</si>
  <si>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</si>
  <si>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</si>
  <si>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</si>
  <si>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</si>
  <si>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</si>
  <si>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</si>
  <si>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</si>
  <si>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</si>
  <si>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</si>
  <si>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</si>
  <si>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</si>
  <si>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</si>
  <si>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</si>
  <si>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</si>
  <si>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</si>
  <si>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</si>
  <si>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</si>
  <si>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</si>
  <si>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</si>
  <si>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</si>
  <si>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</si>
  <si>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</si>
  <si>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</si>
  <si>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</si>
  <si>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</si>
  <si>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</si>
  <si>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</si>
  <si>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</si>
  <si>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</si>
  <si>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</si>
  <si>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</si>
  <si>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</si>
  <si>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</si>
  <si>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</si>
  <si>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</si>
  <si>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</si>
  <si>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</si>
  <si>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</si>
  <si>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</si>
  <si>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</si>
  <si>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</si>
  <si>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</si>
  <si>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</si>
  <si>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</si>
  <si>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</si>
  <si>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</si>
  <si>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</si>
  <si>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</si>
  <si>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</si>
  <si>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</si>
  <si>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</si>
  <si>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</si>
  <si>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</si>
  <si>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</si>
  <si>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</si>
  <si>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</si>
  <si>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</si>
  <si>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</si>
  <si>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</si>
  <si>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</si>
  <si>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</si>
  <si>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</si>
  <si>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</si>
  <si>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</si>
  <si>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</si>
  <si>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</si>
  <si>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</si>
  <si>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</si>
  <si>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</si>
  <si>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</si>
  <si>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</si>
  <si>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</si>
  <si>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</si>
  <si>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</si>
  <si>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</si>
  <si>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</si>
  <si>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</si>
  <si>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</si>
  <si>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</si>
  <si>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</si>
  <si>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</si>
  <si>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</si>
  <si>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</si>
  <si>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</si>
  <si>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</si>
  <si>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</si>
  <si>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</si>
  <si>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</si>
  <si>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</si>
  <si>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</si>
  <si>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</si>
  <si>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</si>
  <si>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</si>
  <si>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</si>
  <si>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</si>
  <si>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</si>
  <si>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</si>
  <si>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</si>
  <si>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</si>
  <si>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</si>
  <si>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</si>
  <si>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</si>
  <si>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</si>
  <si>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</si>
  <si>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</si>
  <si>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</si>
  <si>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</si>
  <si>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</si>
  <si>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</si>
  <si>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</si>
  <si>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</si>
  <si>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</si>
  <si>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</si>
  <si>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</si>
  <si>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</si>
  <si>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</si>
  <si>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</si>
  <si>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</si>
  <si>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</si>
  <si>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</si>
  <si>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</si>
  <si>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</si>
  <si>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</si>
  <si>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</si>
  <si>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</si>
  <si>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</si>
  <si>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</si>
  <si>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</si>
  <si>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</si>
  <si>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</si>
  <si>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</si>
  <si>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</si>
  <si>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</si>
  <si>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</si>
  <si>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</si>
  <si>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</si>
  <si>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</si>
  <si>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</si>
  <si>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</si>
  <si>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</si>
  <si>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</si>
  <si>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</si>
  <si>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</si>
  <si>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</si>
  <si>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</si>
  <si>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</si>
  <si>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</si>
  <si>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</si>
  <si>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</si>
  <si>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</si>
  <si>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</si>
  <si>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</si>
  <si>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</si>
  <si>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</si>
  <si>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</si>
  <si>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</si>
  <si>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</si>
  <si>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</si>
  <si>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</si>
  <si>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</si>
  <si>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</si>
  <si>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</si>
  <si>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</si>
  <si>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</si>
  <si>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</si>
  <si>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</si>
  <si>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</si>
  <si>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</si>
  <si>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</si>
  <si>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</si>
  <si>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</si>
  <si>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</si>
  <si>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</si>
  <si>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</si>
  <si>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</si>
  <si>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</si>
  <si>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</si>
  <si>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</si>
  <si>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</si>
  <si>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</si>
  <si>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</si>
  <si>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</si>
  <si>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</si>
  <si>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</si>
  <si>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</si>
  <si>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</si>
  <si>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</si>
  <si>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</si>
  <si>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</si>
  <si>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</si>
  <si>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</si>
  <si>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</si>
  <si>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</si>
  <si>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</si>
  <si>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</si>
  <si>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</si>
  <si>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</si>
  <si>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</si>
  <si>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</si>
  <si>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</si>
  <si>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</si>
  <si>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</si>
  <si>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</si>
  <si>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</si>
  <si>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</si>
  <si>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</si>
  <si>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</si>
  <si>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</si>
  <si>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</si>
  <si>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</si>
  <si>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</si>
  <si>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</si>
  <si>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</si>
  <si>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</si>
  <si>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</si>
  <si>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</si>
  <si>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</si>
  <si>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</si>
  <si>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</si>
  <si>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</si>
  <si>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</si>
  <si>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</si>
  <si>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</si>
  <si>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</si>
  <si>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</si>
  <si>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</si>
  <si>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</si>
  <si>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</si>
  <si>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</si>
  <si>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</si>
  <si>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</si>
  <si>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</si>
  <si>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</si>
  <si>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</si>
  <si>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</si>
  <si>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</si>
  <si>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</si>
  <si>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</si>
  <si>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</si>
  <si>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</si>
  <si>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</si>
  <si>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</si>
  <si>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</si>
  <si>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</si>
  <si>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</si>
  <si>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</si>
  <si>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</si>
  <si>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</si>
  <si>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</si>
  <si>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</si>
  <si>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</si>
  <si>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</si>
  <si>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</si>
  <si>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</si>
  <si>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</si>
  <si>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</si>
  <si>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</si>
  <si>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</si>
  <si>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</si>
  <si>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</si>
  <si>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</si>
  <si>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</si>
  <si>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</si>
  <si>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</si>
  <si>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</si>
  <si>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</si>
  <si>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</si>
  <si>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</si>
  <si>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</si>
  <si>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</si>
  <si>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</si>
  <si>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</si>
  <si>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</si>
  <si>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</si>
  <si>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</si>
  <si>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</si>
  <si>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</si>
  <si>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</si>
  <si>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</si>
  <si>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</si>
  <si>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</si>
  <si>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</si>
  <si>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</si>
  <si>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</si>
  <si>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</si>
  <si>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</si>
  <si>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</si>
  <si>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</si>
  <si>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</si>
  <si>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</si>
  <si>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</si>
  <si>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</si>
  <si>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</si>
  <si>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</si>
  <si>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</si>
  <si>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</si>
  <si>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</si>
  <si>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</si>
  <si>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</si>
  <si>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</si>
  <si>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</si>
  <si>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</si>
  <si>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</si>
  <si>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</si>
  <si>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</si>
  <si>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</si>
  <si>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</si>
  <si>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</si>
  <si>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</si>
  <si>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</si>
  <si>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</si>
  <si>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</si>
  <si>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</si>
  <si>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</si>
  <si>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</si>
  <si>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</si>
  <si>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</si>
  <si>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</si>
  <si>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</si>
  <si>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</si>
  <si>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</si>
  <si>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</si>
  <si>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</si>
  <si>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</si>
  <si>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</si>
  <si>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</si>
  <si>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</si>
  <si>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</si>
  <si>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</si>
  <si>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</si>
  <si>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</si>
  <si>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</si>
  <si>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</si>
  <si>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</si>
  <si>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</si>
  <si>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</si>
  <si>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</si>
  <si>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</si>
  <si>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</si>
  <si>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</si>
  <si>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</si>
  <si>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</si>
  <si>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</si>
  <si>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</si>
  <si>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</si>
  <si>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</si>
  <si>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</si>
  <si>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</si>
  <si>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</si>
  <si>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</si>
  <si>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</si>
  <si>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</si>
  <si>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</si>
  <si>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</si>
  <si>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</si>
  <si>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</si>
  <si>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</si>
  <si>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</si>
  <si>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</si>
  <si>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</si>
  <si>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</si>
  <si>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</si>
  <si>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</si>
  <si>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</si>
  <si>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</si>
  <si>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</si>
  <si>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</si>
  <si>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</si>
  <si>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</si>
  <si>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</si>
  <si>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</si>
  <si>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</si>
  <si>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</si>
  <si>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</si>
  <si>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</si>
  <si>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</si>
  <si>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</si>
  <si>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</si>
  <si>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</si>
  <si>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</si>
  <si>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</si>
  <si>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</si>
  <si>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</si>
  <si>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</si>
  <si>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</si>
  <si>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</si>
  <si>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</si>
  <si>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</si>
  <si>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</si>
  <si>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</si>
  <si>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</si>
  <si>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</si>
  <si>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</si>
  <si>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</si>
  <si>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</si>
  <si>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</si>
  <si>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</si>
  <si>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</si>
  <si>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</si>
  <si>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</si>
  <si>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</si>
  <si>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</si>
  <si>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</si>
  <si>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</si>
  <si>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</si>
  <si>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</si>
  <si>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</si>
  <si>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</si>
  <si>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</si>
  <si>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</si>
  <si>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</si>
  <si>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</si>
  <si>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</si>
  <si>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</si>
  <si>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</si>
  <si>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</si>
  <si>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</si>
  <si>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</si>
  <si>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</si>
  <si>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</si>
  <si>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</si>
  <si>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</si>
  <si>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</si>
  <si>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</si>
  <si>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</si>
  <si>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</si>
  <si>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</si>
  <si>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</si>
  <si>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</si>
  <si>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</si>
  <si>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</si>
  <si>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</si>
  <si>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</si>
  <si>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</si>
  <si>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</si>
  <si>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</si>
  <si>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</si>
  <si>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</si>
  <si>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</si>
  <si>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</si>
  <si>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</si>
  <si>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</si>
  <si>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</si>
  <si>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</si>
  <si>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</si>
  <si>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</si>
  <si>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</si>
  <si>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</si>
  <si>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</si>
  <si>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</si>
  <si>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</si>
  <si>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</si>
  <si>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</si>
  <si>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</si>
  <si>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</si>
  <si>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</si>
  <si>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</si>
  <si>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</si>
  <si>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</si>
  <si>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</si>
  <si>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</si>
  <si>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</si>
  <si>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</si>
  <si>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</si>
  <si>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</si>
  <si>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</si>
  <si>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</si>
  <si>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</si>
  <si>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</si>
  <si>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</si>
  <si>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</si>
  <si>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</si>
  <si>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</si>
  <si>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</si>
  <si>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</si>
  <si>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</si>
  <si>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</si>
  <si>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</si>
  <si>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</si>
  <si>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</si>
  <si>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</si>
  <si>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</si>
  <si>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</si>
  <si>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</si>
  <si>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</si>
  <si>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</si>
  <si>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</si>
  <si>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</si>
  <si>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</si>
  <si>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</si>
  <si>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</si>
  <si>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</si>
  <si>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</si>
  <si>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</si>
  <si>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</si>
  <si>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</si>
  <si>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</si>
  <si>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</si>
  <si>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</si>
  <si>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</si>
  <si>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</si>
  <si>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</si>
  <si>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</si>
  <si>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</si>
  <si>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</si>
  <si>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</si>
  <si>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</si>
  <si>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</si>
  <si>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</si>
  <si>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</si>
  <si>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</si>
  <si>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</si>
  <si>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</si>
  <si>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</si>
  <si>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</si>
  <si>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</si>
  <si>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</si>
  <si>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</si>
  <si>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</si>
  <si>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</si>
  <si>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</si>
  <si>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</si>
  <si>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</si>
  <si>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</si>
  <si>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</si>
  <si>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</si>
  <si>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</si>
  <si>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</si>
  <si>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</si>
  <si>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</si>
  <si>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</si>
  <si>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</si>
  <si>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</si>
  <si>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</si>
  <si>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</si>
  <si>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</si>
  <si>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</si>
  <si>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</si>
  <si>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</si>
  <si>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</si>
  <si>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</si>
  <si>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</si>
  <si>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</si>
  <si>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</si>
  <si>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</si>
  <si>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</si>
  <si>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</si>
  <si>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</si>
  <si>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</si>
  <si>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</si>
  <si>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</si>
  <si>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</si>
  <si>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</si>
  <si>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</si>
  <si>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</si>
  <si>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</si>
  <si>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</si>
  <si>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</si>
  <si>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</si>
  <si>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</si>
  <si>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</si>
  <si>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</si>
  <si>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</si>
  <si>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</si>
  <si>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</si>
  <si>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</si>
  <si>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</si>
  <si>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</si>
  <si>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</si>
  <si>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</si>
  <si>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</si>
  <si>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</si>
  <si>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</si>
  <si>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</si>
  <si>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</si>
  <si>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</si>
  <si>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</si>
  <si>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</si>
  <si>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</si>
  <si>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</si>
  <si>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</si>
  <si>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</si>
  <si>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</si>
  <si>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</si>
  <si>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</si>
  <si>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</si>
  <si>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</si>
  <si>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</si>
  <si>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</si>
  <si>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</si>
  <si>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</si>
  <si>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</si>
  <si>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</si>
  <si>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</si>
  <si>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</si>
  <si>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</si>
  <si>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</si>
  <si>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</si>
  <si>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</si>
  <si>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</si>
  <si>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</si>
  <si>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</si>
  <si>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</si>
  <si>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</si>
  <si>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</si>
  <si>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</si>
  <si>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</si>
  <si>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</si>
  <si>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</si>
  <si>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</si>
  <si>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</si>
  <si>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</si>
  <si>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</si>
  <si>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</si>
  <si>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</si>
  <si>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</si>
  <si>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</si>
  <si>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</si>
  <si>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</si>
  <si>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</si>
  <si>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</si>
  <si>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</si>
  <si>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</si>
  <si>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</si>
  <si>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</si>
  <si>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</si>
  <si>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</si>
  <si>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</si>
  <si>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</si>
  <si>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</si>
  <si>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</si>
  <si>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</si>
  <si>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</si>
  <si>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</si>
  <si>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</si>
  <si>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</si>
  <si>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</si>
  <si>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</si>
  <si>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</si>
  <si>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</si>
  <si>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</si>
  <si>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</si>
  <si>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</si>
  <si>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</si>
  <si>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</si>
  <si>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</si>
  <si>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</si>
  <si>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</si>
  <si>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</si>
  <si>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</si>
  <si>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</si>
  <si>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</si>
  <si>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</si>
  <si>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</si>
  <si>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</si>
  <si>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</si>
  <si>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</si>
  <si>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</si>
  <si>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</si>
  <si>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</si>
  <si>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</si>
  <si>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</si>
  <si>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</si>
  <si>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</si>
  <si>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</si>
  <si>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</si>
  <si>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</si>
  <si>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</si>
  <si>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</si>
  <si>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</si>
  <si>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</si>
  <si>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</si>
  <si>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</si>
  <si>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</si>
  <si>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</si>
  <si>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</si>
  <si>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</si>
  <si>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</si>
  <si>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</si>
  <si>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</si>
  <si>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</si>
  <si>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</si>
  <si>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</si>
  <si>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</si>
  <si>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</si>
  <si>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</si>
  <si>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</si>
  <si>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</si>
  <si>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</si>
  <si>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</si>
  <si>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</si>
  <si>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</si>
  <si>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</si>
  <si>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</si>
  <si>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</si>
  <si>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</si>
  <si>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</si>
  <si>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</si>
  <si>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</si>
  <si>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</si>
  <si>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</si>
  <si>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</si>
  <si>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</si>
  <si>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</si>
  <si>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</si>
  <si>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</si>
  <si>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</si>
  <si>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</si>
  <si>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</si>
  <si>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</si>
  <si>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</si>
  <si>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</si>
  <si>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</si>
  <si>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</si>
  <si>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</si>
  <si>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</si>
  <si>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</si>
  <si>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</si>
  <si>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</si>
  <si>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</si>
  <si>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</si>
  <si>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</si>
  <si>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</si>
  <si>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</si>
  <si>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</si>
  <si>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</si>
  <si>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</si>
  <si>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</si>
  <si>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</si>
  <si>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</si>
  <si>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</si>
  <si>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</si>
  <si>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</si>
  <si>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</si>
  <si>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</si>
  <si>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</si>
  <si>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</si>
  <si>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</si>
  <si>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</si>
  <si>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</si>
  <si>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</si>
  <si>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</si>
  <si>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</si>
  <si>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</si>
  <si>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</si>
  <si>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</si>
  <si>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</si>
  <si>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</si>
  <si>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</si>
  <si>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</si>
  <si>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</si>
  <si>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</si>
  <si>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</si>
  <si>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</si>
  <si>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</si>
  <si>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</si>
  <si>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</si>
  <si>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</si>
  <si>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</si>
  <si>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</si>
  <si>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</si>
  <si>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</si>
  <si>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</si>
  <si>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</si>
  <si>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</si>
  <si>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</si>
  <si>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</si>
  <si>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</si>
  <si>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</si>
  <si>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</si>
  <si>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</si>
  <si>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</si>
  <si>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</si>
  <si>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</si>
  <si>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</si>
  <si>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</si>
  <si>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</si>
  <si>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</si>
  <si>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</si>
  <si>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</si>
  <si>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</si>
  <si>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</si>
  <si>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</si>
  <si>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</si>
  <si>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</si>
  <si>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</si>
  <si>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</si>
  <si>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</si>
  <si>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</si>
  <si>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</si>
  <si>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</si>
  <si>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</si>
  <si>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</si>
  <si>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</si>
  <si>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</si>
  <si>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</si>
  <si>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</si>
  <si>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</si>
  <si>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</si>
  <si>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</si>
  <si>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</si>
  <si>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</si>
  <si>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</si>
  <si>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</si>
  <si>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</si>
  <si>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</si>
  <si>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</si>
  <si>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</si>
  <si>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</si>
  <si>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</si>
  <si>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</si>
  <si>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</si>
  <si>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</si>
  <si>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</si>
  <si>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</si>
  <si>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</si>
  <si>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</si>
  <si>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</si>
  <si>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</si>
  <si>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</si>
  <si>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</si>
  <si>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</si>
  <si>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</si>
  <si>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</si>
  <si>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</si>
  <si>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</si>
  <si>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</si>
  <si>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</si>
  <si>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</si>
  <si>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</si>
  <si>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</si>
  <si>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</si>
  <si>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</si>
  <si>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</si>
  <si>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</si>
  <si>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</si>
  <si>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</si>
  <si>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</si>
  <si>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</si>
  <si>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</si>
  <si>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</si>
  <si>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</si>
  <si>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</si>
  <si>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</si>
  <si>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</si>
  <si>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</si>
  <si>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</si>
  <si>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</si>
  <si>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</si>
  <si>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</si>
  <si>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</si>
  <si>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</si>
  <si>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</si>
  <si>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</si>
  <si>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</si>
  <si>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</si>
  <si>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</si>
  <si>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</si>
  <si>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</si>
  <si>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</si>
  <si>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</si>
  <si>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</si>
  <si>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</si>
  <si>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</si>
  <si>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</si>
  <si>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</si>
  <si>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</si>
  <si>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</si>
  <si>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</si>
  <si>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</si>
  <si>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</si>
  <si>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</si>
  <si>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</si>
  <si>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</si>
  <si>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</si>
  <si>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</si>
  <si>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</si>
  <si>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</si>
  <si>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</si>
  <si>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</si>
  <si>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</si>
  <si>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</si>
  <si>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</si>
  <si>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</si>
  <si>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</si>
  <si>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</si>
  <si>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</si>
  <si>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</si>
  <si>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</si>
  <si>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</si>
  <si>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</si>
  <si>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</si>
  <si>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</si>
  <si>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</si>
  <si>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</si>
  <si>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</si>
  <si>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</si>
  <si>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</si>
  <si>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</si>
  <si>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</si>
  <si>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</si>
  <si>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</si>
  <si>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</si>
  <si>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</si>
  <si>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</si>
  <si>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</si>
  <si>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</si>
  <si>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</si>
  <si>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</si>
  <si>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</si>
  <si>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</si>
  <si>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</si>
  <si>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</si>
  <si>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</si>
  <si>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</si>
  <si>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</si>
  <si>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</si>
  <si>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</si>
  <si>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</si>
  <si>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</si>
  <si>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</si>
  <si>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</si>
  <si>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</si>
  <si>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</si>
  <si>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</si>
  <si>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</si>
  <si>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</si>
  <si>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</si>
  <si>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</si>
  <si>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</si>
  <si>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</si>
  <si>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</si>
  <si>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</si>
  <si>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</si>
  <si>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</si>
  <si>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</si>
  <si>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</si>
  <si>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</si>
  <si>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</si>
  <si>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</si>
  <si>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</si>
  <si>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</si>
  <si>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</si>
  <si>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</si>
  <si>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</si>
  <si>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</si>
  <si>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</si>
  <si>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</si>
  <si>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</si>
  <si>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</si>
  <si>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</si>
  <si>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</si>
  <si>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</si>
  <si>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</si>
  <si>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</si>
  <si>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</si>
  <si>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</si>
  <si>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</si>
  <si>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</si>
  <si>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</si>
  <si>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</si>
  <si>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</si>
  <si>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</si>
  <si>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</si>
  <si>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</si>
  <si>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</si>
  <si>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</si>
  <si>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</si>
  <si>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</si>
  <si>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</si>
  <si>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</si>
  <si>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</si>
  <si>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</si>
  <si>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</si>
  <si>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</si>
  <si>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</si>
  <si>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</si>
  <si>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</si>
  <si>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</si>
  <si>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</si>
  <si>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</si>
  <si>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</si>
  <si>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</si>
  <si>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</si>
  <si>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</si>
  <si>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</si>
  <si>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</si>
  <si>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</si>
  <si>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</si>
  <si>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</si>
  <si>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</si>
  <si>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</si>
  <si>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</si>
  <si>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</si>
  <si>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</si>
  <si>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</si>
  <si>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</si>
  <si>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</si>
  <si>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</si>
  <si>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</si>
  <si>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</si>
  <si>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</si>
  <si>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</si>
  <si>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</si>
  <si>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</si>
  <si>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</si>
  <si>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</si>
  <si>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</si>
  <si>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</si>
  <si>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</si>
  <si>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</si>
  <si>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</si>
  <si>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</si>
  <si>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</si>
  <si>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</si>
  <si>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</si>
  <si>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</si>
  <si>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</si>
  <si>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</si>
  <si>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</si>
  <si>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</si>
  <si>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</si>
  <si>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</si>
  <si>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</si>
  <si>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</si>
  <si>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</si>
  <si>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</si>
  <si>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</si>
  <si>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</si>
  <si>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</si>
  <si>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</si>
  <si>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</si>
  <si>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</si>
  <si>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</si>
  <si>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</si>
  <si>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</si>
  <si>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</si>
  <si>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</si>
  <si>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</si>
  <si>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</si>
  <si>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</si>
  <si>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</si>
  <si>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</si>
  <si>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</si>
  <si>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</si>
  <si>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</si>
  <si>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</si>
  <si>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</si>
  <si>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</si>
  <si>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</si>
  <si>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</si>
  <si>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</si>
  <si>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</si>
  <si>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</si>
  <si>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</si>
  <si>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</si>
  <si>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</si>
  <si>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</si>
  <si>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</si>
  <si>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</si>
  <si>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</si>
  <si>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</si>
  <si>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</si>
  <si>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</si>
  <si>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</si>
  <si>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</si>
  <si>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</si>
  <si>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</si>
  <si>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</si>
  <si>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</si>
  <si>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</si>
  <si>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</si>
  <si>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</si>
  <si>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</si>
  <si>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</si>
  <si>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</si>
  <si>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</si>
  <si>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</si>
  <si>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</si>
  <si>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</si>
  <si>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</si>
  <si>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</si>
  <si>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</si>
  <si>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</si>
  <si>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</si>
  <si>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</si>
  <si>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</si>
  <si>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</si>
  <si>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</si>
  <si>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</si>
  <si>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</si>
  <si>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</si>
  <si>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</si>
  <si>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</si>
  <si>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</si>
  <si>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</si>
  <si>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</si>
  <si>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</si>
  <si>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</si>
  <si>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</si>
  <si>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</si>
  <si>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</si>
  <si>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</si>
  <si>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</si>
  <si>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</si>
  <si>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</si>
  <si>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</si>
  <si>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</si>
  <si>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</si>
  <si>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</si>
  <si>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</si>
  <si>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</si>
  <si>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</si>
  <si>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</si>
  <si>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</si>
  <si>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</si>
  <si>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</si>
  <si>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</si>
  <si>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</si>
  <si>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</si>
  <si>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</si>
  <si>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</si>
  <si>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</si>
  <si>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</si>
  <si>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</si>
  <si>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</si>
  <si>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</si>
  <si>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</si>
  <si>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</si>
  <si>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</si>
  <si>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</si>
  <si>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</si>
  <si>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</si>
  <si>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</si>
  <si>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</si>
  <si>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</si>
  <si>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</si>
  <si>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</si>
  <si>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</si>
  <si>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</si>
  <si>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</si>
  <si>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</si>
  <si>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</si>
  <si>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</si>
  <si>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</si>
  <si>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</si>
  <si>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</si>
  <si>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</si>
  <si>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</si>
  <si>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</si>
  <si>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</si>
  <si>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</si>
  <si>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</si>
  <si>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</si>
  <si>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</si>
  <si>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</si>
  <si>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</si>
  <si>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</si>
  <si>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</si>
  <si>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</si>
  <si>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</si>
  <si>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</si>
  <si>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</si>
  <si>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</si>
  <si>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</si>
  <si>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</si>
  <si>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</si>
  <si>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</si>
  <si>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</si>
  <si>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</si>
  <si>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</si>
  <si>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</si>
  <si>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</si>
  <si>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</si>
  <si>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</si>
  <si>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</si>
  <si>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</si>
  <si>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</si>
  <si>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</si>
  <si>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</si>
  <si>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</si>
  <si>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</si>
  <si>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</si>
  <si>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</si>
  <si>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</si>
  <si>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</si>
  <si>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</si>
  <si>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</si>
  <si>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</si>
  <si>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</si>
  <si>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</si>
  <si>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</si>
  <si>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</si>
  <si>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</si>
  <si>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</si>
  <si>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</si>
  <si>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</si>
  <si>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</si>
  <si>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</si>
  <si>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</si>
  <si>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</si>
  <si>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</si>
  <si>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</si>
  <si>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</si>
  <si>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</si>
  <si>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</si>
  <si>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</si>
  <si>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</si>
  <si>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</si>
  <si>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</si>
  <si>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</si>
  <si>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</si>
  <si>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</si>
  <si>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</si>
  <si>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</si>
  <si>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</si>
  <si>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</si>
  <si>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</si>
  <si>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</si>
  <si>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</si>
  <si>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</si>
  <si>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</si>
  <si>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</si>
  <si>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</si>
  <si>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</si>
  <si>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</si>
  <si>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</si>
  <si>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</si>
  <si>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</si>
  <si>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</si>
  <si>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</si>
  <si>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</si>
  <si>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</si>
  <si>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</si>
  <si>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</si>
  <si>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</si>
  <si>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</si>
  <si>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</si>
  <si>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</si>
  <si>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</si>
  <si>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</si>
  <si>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</si>
  <si>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</si>
  <si>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</si>
  <si>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</si>
  <si>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</si>
  <si>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</si>
  <si>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</si>
  <si>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</si>
  <si>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</si>
  <si>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</si>
  <si>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</si>
  <si>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</si>
  <si>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</si>
  <si>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</si>
  <si>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</si>
  <si>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</si>
  <si>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</si>
  <si>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</si>
  <si>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</si>
  <si>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</si>
  <si>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</si>
  <si>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</si>
  <si>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</si>
  <si>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</si>
  <si>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</si>
  <si>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</si>
  <si>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</si>
  <si>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</si>
  <si>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</si>
  <si>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</si>
  <si>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</si>
  <si>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</si>
  <si>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</si>
  <si>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</si>
  <si>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</si>
  <si>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</si>
  <si>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</si>
  <si>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</si>
  <si>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</si>
  <si>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</si>
  <si>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</si>
  <si>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</si>
  <si>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</si>
  <si>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</si>
  <si>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</si>
  <si>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</si>
  <si>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</si>
  <si>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</si>
  <si>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</si>
  <si>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</si>
  <si>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</si>
  <si>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</si>
  <si>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</si>
  <si>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</si>
  <si>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</si>
  <si>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</si>
  <si>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</si>
  <si>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</si>
  <si>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</si>
  <si>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</si>
  <si>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</si>
  <si>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</si>
  <si>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</si>
  <si>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</si>
  <si>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</si>
  <si>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</si>
  <si>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</si>
  <si>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</si>
  <si>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</si>
  <si>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</si>
  <si>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</si>
  <si>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</si>
  <si>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</si>
  <si>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</si>
  <si>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</si>
  <si>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</si>
  <si>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</si>
  <si>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</si>
  <si>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</si>
  <si>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</si>
  <si>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</si>
  <si>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</si>
  <si>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</si>
  <si>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</si>
  <si>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</si>
  <si>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</si>
  <si>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</si>
  <si>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</si>
  <si>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</si>
  <si>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</si>
  <si>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</si>
  <si>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</si>
  <si>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</si>
  <si>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</si>
  <si>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</si>
  <si>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</si>
  <si>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</si>
  <si>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</si>
  <si>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</si>
  <si>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</si>
  <si>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</si>
  <si>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</si>
  <si>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</si>
  <si>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</si>
  <si>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</si>
  <si>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</si>
  <si>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</si>
  <si>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</si>
  <si>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</si>
  <si>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</si>
  <si>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</si>
  <si>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</si>
  <si>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</si>
  <si>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</si>
  <si>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</si>
  <si>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</si>
  <si>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</si>
  <si>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</si>
  <si>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</si>
  <si>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</si>
  <si>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</si>
  <si>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</si>
  <si>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</si>
  <si>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</si>
  <si>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</si>
  <si>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</si>
  <si>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</si>
  <si>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</si>
  <si>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</si>
  <si>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</si>
  <si>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</si>
  <si>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</si>
  <si>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</si>
  <si>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</si>
  <si>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</si>
  <si>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</si>
  <si>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</si>
  <si>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</si>
  <si>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</si>
  <si>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</si>
  <si>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</si>
  <si>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</si>
  <si>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</si>
  <si>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</si>
  <si>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</si>
  <si>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</si>
  <si>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</si>
  <si>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</si>
  <si>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</si>
  <si>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</si>
  <si>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</si>
  <si>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</si>
  <si>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</si>
  <si>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</si>
  <si>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</si>
  <si>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</si>
  <si>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</si>
  <si>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</si>
  <si>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</si>
  <si>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</si>
  <si>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</si>
  <si>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</si>
  <si>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</si>
  <si>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</si>
  <si>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</si>
  <si>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</si>
  <si>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</si>
  <si>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</si>
  <si>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</si>
  <si>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</si>
  <si>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</si>
  <si>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</si>
  <si>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</si>
  <si>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</si>
  <si>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</si>
  <si>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</si>
  <si>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</si>
  <si>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</si>
  <si>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</si>
  <si>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</si>
  <si>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</si>
  <si>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</si>
  <si>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</si>
  <si>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</si>
  <si>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</si>
  <si>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</si>
  <si>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</si>
  <si>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</si>
  <si>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</si>
  <si>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</si>
  <si>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</si>
  <si>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</si>
  <si>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</si>
  <si>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</si>
  <si>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</si>
  <si>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</si>
  <si>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</si>
  <si>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</si>
  <si>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</si>
  <si>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</si>
  <si>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</si>
  <si>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</si>
  <si>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</si>
  <si>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</si>
  <si>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</si>
  <si>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</si>
  <si>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</si>
  <si>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</si>
  <si>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</si>
  <si>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</si>
  <si>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</si>
  <si>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</si>
  <si>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</si>
  <si>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</si>
  <si>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</si>
  <si>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</si>
  <si>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</si>
  <si>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</si>
  <si>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</si>
  <si>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</si>
  <si>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</si>
  <si>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</si>
  <si>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</si>
  <si>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</si>
  <si>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</si>
  <si>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</si>
  <si>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</si>
  <si>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</si>
  <si>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</si>
  <si>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</si>
  <si>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</si>
  <si>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</si>
  <si>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</si>
  <si>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</si>
  <si>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</si>
  <si>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</si>
  <si>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</si>
  <si>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</si>
  <si>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</si>
  <si>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</si>
  <si>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</si>
  <si>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</si>
  <si>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</si>
  <si>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</si>
  <si>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</si>
  <si>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</si>
  <si>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</si>
  <si>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</si>
  <si>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</si>
  <si>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</si>
  <si>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</si>
  <si>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</si>
  <si>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</si>
  <si>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</si>
  <si>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</si>
  <si>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</si>
  <si>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</si>
  <si>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</si>
  <si>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</si>
  <si>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</si>
  <si>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</si>
  <si>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</si>
  <si>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</si>
  <si>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</si>
  <si>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</si>
  <si>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</si>
  <si>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</si>
  <si>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</si>
  <si>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</si>
  <si>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</si>
  <si>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</si>
  <si>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</si>
  <si>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</si>
  <si>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</si>
  <si>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</si>
  <si>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</si>
  <si>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</si>
  <si>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</si>
  <si>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</si>
  <si>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</si>
  <si>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</si>
  <si>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</si>
  <si>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</si>
  <si>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</si>
  <si>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</si>
  <si>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</si>
  <si>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</si>
  <si>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</si>
  <si>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</si>
  <si>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</si>
  <si>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</si>
  <si>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</si>
  <si>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</si>
  <si>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</si>
  <si>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</si>
  <si>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</si>
  <si>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</si>
  <si>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</si>
  <si>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</si>
  <si>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</si>
  <si>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</si>
  <si>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</si>
  <si>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</si>
  <si>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</si>
  <si>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</si>
  <si>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</si>
  <si>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</si>
  <si>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</si>
  <si>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</si>
  <si>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</si>
  <si>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</si>
  <si>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</si>
  <si>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</si>
  <si>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</si>
  <si>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</si>
  <si>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</si>
  <si>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</si>
  <si>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</si>
  <si>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</si>
  <si>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</si>
  <si>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</si>
  <si>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</si>
  <si>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</si>
  <si>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</si>
  <si>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</si>
  <si>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</si>
  <si>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</si>
  <si>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</si>
  <si>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</si>
  <si>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</si>
  <si>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</si>
  <si>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</si>
  <si>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</si>
  <si>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</si>
  <si>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</si>
  <si>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</si>
  <si>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</si>
  <si>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</si>
  <si>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</si>
  <si>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</si>
  <si>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</si>
  <si>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</si>
  <si>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</si>
  <si>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</si>
  <si>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</si>
  <si>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</si>
  <si>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</si>
  <si>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</si>
  <si>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</si>
  <si>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</si>
  <si>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</si>
  <si>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</si>
  <si>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</si>
  <si>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</si>
  <si>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</si>
  <si>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</si>
  <si>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</si>
  <si>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</si>
  <si>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</si>
  <si>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</si>
  <si>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</si>
  <si>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</si>
  <si>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</si>
  <si>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</si>
  <si>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</si>
  <si>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</si>
  <si>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</si>
  <si>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</si>
  <si>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</si>
  <si>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</si>
  <si>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</si>
  <si>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</si>
  <si>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</si>
  <si>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</si>
  <si>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</si>
  <si>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</si>
  <si>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</si>
  <si>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</si>
  <si>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</si>
  <si>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</si>
  <si>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</si>
  <si>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</si>
  <si>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</si>
  <si>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</si>
  <si>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</si>
  <si>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</si>
  <si>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</si>
  <si>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</si>
  <si>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</si>
  <si>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</si>
  <si>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</si>
  <si>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</si>
  <si>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</si>
  <si>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</si>
  <si>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</si>
  <si>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</si>
  <si>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</si>
  <si>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</si>
  <si>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</si>
  <si>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</si>
  <si>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</si>
  <si>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</si>
  <si>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</si>
  <si>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</si>
  <si>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</si>
  <si>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</si>
  <si>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</si>
  <si>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</si>
  <si>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</si>
  <si>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</si>
  <si>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</si>
  <si>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</si>
  <si>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</si>
  <si>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</si>
  <si>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</si>
  <si>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</si>
  <si>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</si>
  <si>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</si>
  <si>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</si>
  <si>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</si>
  <si>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</si>
  <si>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</si>
  <si>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</si>
  <si>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</si>
  <si>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</si>
  <si>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</si>
  <si>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</si>
  <si>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</si>
  <si>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</si>
  <si>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</si>
  <si>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</si>
  <si>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</si>
  <si>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</si>
  <si>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</si>
  <si>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</si>
  <si>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</si>
  <si>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</si>
  <si>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</si>
  <si>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</si>
  <si>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</si>
  <si>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</si>
  <si>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</si>
  <si>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</si>
  <si>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</si>
  <si>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</si>
  <si>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</si>
  <si>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</si>
  <si>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</si>
  <si>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</si>
  <si>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</si>
  <si>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</si>
  <si>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</si>
  <si>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</si>
  <si>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</si>
  <si>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</si>
  <si>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</si>
  <si>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</si>
  <si>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</si>
  <si>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</si>
  <si>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</si>
  <si>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</si>
  <si>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</si>
  <si>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</si>
  <si>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</si>
  <si>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</si>
  <si>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</si>
  <si>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</si>
  <si>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</si>
  <si>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</si>
  <si>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</si>
  <si>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</si>
  <si>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</si>
  <si>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</si>
  <si>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</si>
  <si>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</si>
  <si>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</si>
  <si>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</si>
  <si>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</si>
  <si>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</si>
  <si>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</si>
  <si>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</si>
  <si>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</si>
  <si>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</si>
  <si>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</si>
  <si>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</si>
  <si>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</si>
  <si>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</si>
  <si>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</si>
  <si>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</si>
  <si>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</si>
  <si>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</si>
  <si>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</si>
  <si>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</si>
  <si>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</si>
  <si>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</si>
  <si>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</si>
  <si>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</si>
  <si>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</si>
  <si>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</si>
  <si>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</si>
  <si>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</si>
  <si>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</si>
  <si>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</si>
  <si>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</si>
  <si>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</si>
  <si>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</si>
  <si>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</si>
  <si>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</si>
  <si>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</si>
  <si>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</si>
  <si>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</si>
  <si>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</si>
  <si>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</si>
  <si>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</si>
  <si>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</si>
  <si>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</si>
  <si>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</si>
  <si>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</si>
  <si>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</si>
  <si>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</si>
  <si>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</si>
  <si>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</si>
  <si>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</si>
  <si>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</si>
  <si>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</si>
  <si>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</si>
  <si>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</si>
  <si>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</si>
  <si>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</si>
  <si>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</si>
  <si>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</si>
  <si>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</si>
  <si>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</si>
  <si>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</si>
  <si>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</si>
  <si>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</si>
  <si>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</si>
  <si>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</si>
  <si>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</si>
  <si>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</si>
  <si>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</si>
  <si>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</si>
  <si>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</si>
  <si>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</si>
  <si>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</si>
  <si>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</si>
  <si>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</si>
  <si>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</si>
  <si>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</si>
  <si>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</si>
  <si>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</si>
  <si>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</si>
  <si>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</si>
  <si>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</si>
  <si>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</si>
  <si>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</si>
  <si>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</si>
  <si>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</si>
  <si>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</si>
  <si>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</si>
  <si>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</si>
  <si>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</si>
  <si>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</si>
  <si>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</si>
  <si>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</si>
  <si>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</si>
  <si>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</si>
  <si>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</si>
  <si>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</si>
  <si>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</si>
  <si>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</si>
  <si>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</si>
  <si>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</si>
  <si>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</si>
  <si>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</si>
  <si>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</si>
  <si>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</si>
  <si>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</si>
  <si>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</si>
  <si>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</si>
  <si>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</si>
  <si>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</si>
  <si>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</si>
  <si>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</si>
  <si>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</si>
  <si>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</si>
  <si>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</si>
  <si>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</si>
  <si>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</si>
  <si>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</si>
  <si>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</si>
  <si>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</si>
  <si>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</si>
  <si>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</si>
  <si>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</si>
  <si>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</si>
  <si>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</si>
  <si>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</si>
  <si>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</si>
  <si>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</si>
  <si>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</si>
  <si>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</si>
  <si>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</si>
  <si>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</si>
  <si>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</si>
  <si>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</si>
  <si>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</si>
  <si>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</si>
  <si>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</si>
  <si>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</si>
  <si>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</si>
  <si>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</si>
  <si>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</si>
  <si>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</si>
  <si>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</si>
  <si>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</si>
  <si>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</si>
  <si>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</si>
  <si>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</si>
  <si>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</si>
  <si>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</si>
  <si>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</si>
  <si>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</si>
  <si>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</si>
  <si>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</si>
  <si>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</si>
  <si>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</si>
  <si>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</si>
  <si>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</si>
  <si>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</si>
  <si>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</si>
  <si>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</si>
  <si>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</si>
  <si>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</si>
  <si>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</si>
  <si>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</si>
  <si>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</si>
  <si>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</si>
  <si>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</si>
  <si>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</si>
  <si>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</si>
  <si>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</si>
  <si>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</si>
  <si>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</si>
  <si>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</si>
  <si>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</si>
  <si>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</si>
  <si>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</si>
  <si>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</si>
  <si>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</si>
  <si>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</si>
  <si>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</si>
  <si>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</si>
  <si>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</si>
  <si>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</si>
  <si>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</si>
  <si>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</si>
  <si>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</si>
  <si>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</si>
  <si>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</si>
  <si>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</si>
  <si>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</si>
  <si>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</si>
  <si>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</si>
  <si>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</si>
  <si>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</si>
  <si>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</si>
  <si>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</si>
  <si>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</si>
  <si>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</si>
  <si>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</si>
  <si>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</si>
  <si>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</si>
  <si>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</si>
  <si>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</si>
  <si>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</si>
  <si>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</si>
  <si>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</si>
  <si>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</si>
  <si>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</si>
  <si>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</si>
  <si>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</si>
  <si>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</si>
  <si>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</si>
  <si>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</si>
  <si>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</si>
  <si>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</si>
  <si>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</si>
  <si>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</si>
  <si>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</si>
  <si>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</si>
  <si>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</si>
  <si>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</si>
  <si>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</si>
  <si>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</si>
  <si>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</si>
  <si>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</si>
  <si>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</si>
  <si>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</si>
  <si>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</si>
  <si>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</si>
  <si>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</si>
  <si>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</si>
  <si>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</si>
  <si>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</si>
  <si>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</si>
  <si>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</si>
  <si>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</si>
  <si>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</si>
  <si>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</si>
  <si>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</si>
  <si>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</si>
  <si>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</si>
  <si>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</si>
  <si>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</si>
  <si>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</si>
  <si>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</si>
  <si>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</si>
  <si>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</si>
  <si>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</si>
  <si>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</si>
  <si>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</si>
  <si>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</si>
  <si>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</si>
  <si>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</si>
  <si>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</si>
  <si>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</si>
  <si>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</si>
  <si>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</si>
  <si>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</si>
  <si>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</si>
  <si>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</si>
  <si>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</si>
  <si>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</si>
  <si>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</si>
  <si>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</si>
  <si>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</si>
  <si>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</si>
  <si>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</si>
  <si>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</si>
  <si>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</si>
  <si>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</si>
  <si>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</si>
  <si>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</si>
  <si>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</si>
  <si>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</si>
  <si>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</si>
  <si>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</si>
  <si>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</si>
  <si>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</si>
  <si>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</si>
  <si>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</si>
  <si>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</si>
  <si>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</si>
  <si>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</si>
  <si>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</si>
  <si>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</si>
  <si>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</si>
  <si>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</si>
  <si>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</si>
  <si>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</si>
  <si>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</si>
  <si>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</si>
  <si>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</si>
  <si>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</si>
  <si>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</si>
  <si>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</si>
  <si>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</si>
  <si>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</si>
  <si>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</si>
  <si>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</si>
  <si>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</si>
  <si>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</si>
  <si>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</si>
  <si>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</si>
  <si>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</si>
  <si>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</si>
  <si>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</si>
  <si>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</si>
  <si>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</si>
  <si>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</si>
  <si>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</si>
  <si>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</si>
  <si>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</si>
  <si>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</si>
  <si>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</si>
  <si>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</si>
  <si>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</si>
  <si>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</si>
  <si>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</si>
  <si>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</si>
  <si>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</si>
  <si>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</si>
  <si>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</si>
  <si>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</si>
  <si>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</si>
  <si>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</si>
  <si>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</si>
  <si>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</si>
  <si>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</si>
  <si>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</si>
  <si>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</si>
  <si>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</si>
  <si>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</si>
  <si>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</si>
  <si>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</si>
  <si>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</si>
  <si>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</si>
  <si>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</si>
  <si>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</si>
  <si>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</si>
  <si>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</si>
  <si>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</si>
  <si>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</si>
  <si>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</si>
  <si>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</si>
  <si>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</si>
  <si>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</si>
  <si>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</si>
  <si>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</si>
  <si>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</si>
  <si>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</si>
  <si>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</si>
  <si>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</si>
  <si>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</si>
  <si>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</si>
  <si>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</si>
  <si>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</si>
  <si>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</si>
  <si>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</si>
  <si>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</si>
  <si>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</si>
  <si>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</si>
  <si>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</si>
  <si>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</si>
  <si>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</si>
  <si>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</si>
  <si>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</si>
  <si>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</si>
  <si>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</si>
  <si>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</si>
  <si>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</si>
  <si>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</si>
  <si>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</si>
  <si>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</si>
  <si>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</si>
  <si>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</si>
  <si>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</si>
  <si>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</si>
  <si>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</si>
  <si>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</si>
  <si>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</si>
  <si>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</si>
  <si>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</si>
  <si>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</si>
  <si>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</si>
  <si>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</si>
  <si>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</si>
  <si>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</si>
  <si>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</si>
  <si>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</si>
  <si>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</si>
  <si>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</si>
  <si>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</si>
  <si>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</si>
  <si>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</si>
  <si>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</si>
  <si>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</si>
  <si>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</si>
  <si>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</si>
  <si>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</si>
  <si>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</si>
  <si>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</si>
  <si>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</si>
  <si>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</si>
  <si>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</si>
  <si>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</si>
  <si>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</si>
  <si>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</si>
  <si>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</si>
  <si>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</si>
  <si>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</si>
  <si>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</si>
  <si>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</si>
  <si>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</si>
  <si>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</si>
  <si>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</si>
  <si>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</si>
  <si>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</si>
  <si>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</si>
  <si>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</si>
  <si>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</si>
  <si>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</si>
  <si>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</si>
  <si>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</si>
  <si>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</si>
  <si>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</si>
  <si>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</si>
  <si>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</si>
  <si>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</si>
  <si>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</si>
  <si>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</si>
  <si>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</si>
  <si>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</si>
  <si>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</si>
  <si>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</si>
  <si>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</si>
  <si>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</si>
  <si>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</si>
  <si>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</si>
  <si>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</si>
  <si>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</si>
  <si>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</si>
  <si>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</si>
  <si>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</si>
  <si>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</si>
  <si>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</si>
  <si>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</si>
  <si>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</si>
  <si>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</si>
  <si>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</si>
  <si>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</si>
  <si>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</si>
  <si>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</si>
  <si>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</si>
  <si>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</si>
  <si>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</si>
  <si>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</si>
  <si>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</si>
  <si>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</si>
  <si>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</si>
  <si>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</si>
  <si>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</si>
  <si>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</si>
  <si>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</si>
  <si>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</si>
  <si>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</si>
  <si>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</si>
  <si>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</si>
  <si>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</si>
  <si>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</si>
  <si>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</si>
  <si>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</si>
  <si>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</si>
  <si>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</si>
  <si>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</si>
  <si>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</si>
  <si>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</si>
  <si>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</si>
  <si>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</si>
  <si>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</si>
  <si>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</si>
  <si>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</si>
  <si>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</si>
  <si>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</si>
  <si>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</si>
  <si>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</si>
  <si>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</si>
  <si>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</si>
  <si>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</si>
  <si>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</si>
  <si>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</si>
  <si>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</si>
  <si>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</si>
  <si>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</si>
  <si>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</si>
  <si>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</si>
  <si>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</si>
  <si>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</si>
  <si>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</si>
  <si>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</si>
  <si>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</si>
  <si>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</si>
  <si>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</si>
  <si>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</si>
  <si>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</si>
  <si>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</si>
  <si>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</si>
  <si>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</si>
  <si>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</si>
  <si>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</si>
  <si>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</si>
  <si>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</si>
  <si>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</si>
  <si>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</si>
  <si>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</si>
  <si>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</si>
  <si>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</si>
  <si>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</si>
  <si>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</si>
  <si>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</si>
  <si>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</si>
  <si>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</si>
  <si>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</si>
  <si>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</si>
  <si>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</si>
  <si>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</si>
  <si>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</si>
  <si>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</si>
  <si>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</si>
  <si>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</si>
  <si>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</si>
  <si>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</si>
  <si>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</si>
  <si>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</si>
  <si>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</si>
  <si>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</si>
  <si>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</si>
  <si>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</si>
  <si>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</si>
  <si>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</si>
  <si>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</si>
  <si>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</si>
  <si>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</si>
  <si>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</si>
  <si>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</si>
  <si>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</si>
  <si>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</si>
  <si>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</si>
  <si>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</si>
  <si>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</si>
  <si>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</si>
  <si>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</si>
  <si>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</si>
  <si>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</si>
  <si>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</si>
  <si>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</si>
  <si>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</si>
  <si>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</si>
  <si>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</si>
  <si>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</si>
  <si>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</si>
  <si>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</si>
  <si>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</si>
  <si>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</si>
  <si>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</si>
  <si>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</si>
  <si>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</si>
  <si>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</si>
  <si>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</si>
  <si>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</si>
  <si>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</si>
  <si>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</si>
  <si>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</si>
  <si>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</si>
  <si>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</si>
  <si>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</si>
  <si>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</si>
  <si>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</si>
  <si>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</si>
  <si>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</si>
  <si>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</si>
  <si>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</si>
  <si>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</si>
  <si>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</si>
  <si>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</si>
  <si>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</si>
  <si>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</si>
  <si>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</si>
  <si>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</si>
  <si>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</si>
  <si>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</si>
  <si>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</si>
  <si>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</si>
  <si>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</si>
  <si>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</si>
  <si>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</si>
  <si>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</si>
  <si>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</si>
  <si>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</si>
  <si>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</si>
  <si>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</si>
  <si>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</si>
  <si>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</si>
  <si>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</si>
  <si>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</si>
  <si>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</si>
  <si>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</si>
  <si>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</si>
  <si>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</si>
  <si>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</si>
  <si>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</si>
  <si>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</si>
  <si>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</si>
  <si>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</si>
  <si>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</si>
  <si>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</si>
  <si>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</si>
  <si>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</si>
  <si>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</si>
  <si>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</si>
  <si>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</si>
  <si>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</si>
  <si>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</si>
  <si>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</si>
  <si>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</si>
  <si>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</si>
  <si>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</si>
  <si>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</si>
  <si>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</si>
  <si>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</si>
  <si>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</si>
  <si>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</si>
  <si>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</si>
  <si>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</si>
  <si>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</si>
  <si>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</si>
  <si>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</si>
  <si>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</si>
  <si>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</si>
  <si>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</si>
  <si>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</si>
  <si>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</si>
  <si>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</si>
  <si>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</si>
  <si>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</si>
  <si>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</si>
  <si>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</si>
  <si>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</si>
  <si>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</si>
  <si>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</si>
  <si>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</si>
  <si>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</si>
  <si>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</si>
  <si>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</si>
  <si>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</si>
  <si>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</si>
  <si>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</si>
  <si>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</si>
  <si>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</si>
  <si>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</si>
  <si>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</si>
  <si>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</si>
  <si>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</si>
  <si>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</si>
  <si>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</si>
  <si>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</si>
  <si>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</si>
  <si>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</si>
  <si>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</si>
  <si>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</si>
  <si>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</si>
  <si>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</si>
  <si>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</si>
  <si>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</si>
  <si>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</si>
  <si>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</si>
  <si>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</si>
  <si>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</si>
  <si>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</si>
  <si>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</si>
  <si>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</si>
  <si>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</si>
  <si>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</si>
  <si>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</si>
  <si>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</si>
  <si>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</si>
  <si>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</si>
  <si>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</si>
  <si>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</si>
  <si>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</si>
  <si>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</si>
  <si>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</si>
  <si>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</si>
  <si>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</si>
  <si>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</si>
  <si>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</si>
  <si>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</si>
  <si>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</si>
  <si>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</si>
  <si>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</si>
  <si>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</si>
  <si>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</si>
  <si>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</si>
  <si>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</si>
  <si>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</si>
  <si>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</si>
  <si>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</si>
  <si>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</si>
  <si>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</si>
  <si>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</si>
  <si>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</si>
  <si>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</si>
  <si>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</si>
  <si>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</si>
  <si>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</si>
  <si>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</si>
  <si>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</si>
  <si>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</si>
  <si>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</si>
  <si>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</si>
  <si>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</si>
  <si>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</si>
  <si>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</si>
  <si>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</si>
  <si>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</si>
  <si>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</si>
  <si>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</si>
  <si>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</si>
  <si>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</si>
  <si>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</si>
  <si>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</si>
  <si>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</si>
  <si>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</si>
  <si>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</si>
  <si>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</si>
  <si>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</si>
  <si>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</si>
  <si>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</si>
  <si>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</si>
  <si>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</si>
  <si>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</si>
  <si>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</si>
  <si>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</si>
  <si>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</si>
  <si>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</si>
  <si>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</si>
  <si>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</si>
  <si>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</si>
  <si>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</si>
  <si>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</si>
  <si>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</si>
  <si>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</si>
  <si>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</si>
  <si>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</si>
  <si>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</si>
  <si>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</si>
  <si>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</si>
  <si>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</si>
  <si>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</si>
  <si>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</si>
  <si>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</si>
  <si>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</si>
  <si>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</si>
  <si>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</si>
  <si>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</si>
  <si>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</si>
  <si>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</si>
  <si>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</si>
  <si>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</si>
  <si>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</si>
  <si>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</si>
  <si>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</si>
  <si>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</si>
  <si>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</si>
  <si>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</si>
  <si>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</si>
  <si>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</si>
  <si>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</si>
  <si>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</si>
  <si>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</si>
  <si>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</si>
  <si>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</si>
  <si>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</si>
  <si>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</si>
  <si>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</si>
  <si>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</si>
  <si>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</si>
  <si>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</si>
  <si>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</si>
  <si>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</si>
  <si>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</si>
  <si>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</si>
  <si>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</si>
  <si>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</si>
  <si>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</si>
  <si>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</si>
  <si>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</si>
  <si>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</si>
  <si>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</si>
  <si>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</si>
  <si>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</si>
  <si>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</si>
  <si>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</si>
  <si>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</si>
  <si>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</si>
  <si>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</si>
  <si>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</si>
  <si>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</si>
  <si>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</si>
  <si>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</si>
  <si>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</si>
  <si>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</si>
  <si>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</si>
  <si>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</si>
  <si>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</si>
  <si>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</si>
  <si>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</si>
  <si>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</si>
  <si>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</si>
  <si>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</si>
  <si>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</si>
  <si>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</si>
  <si>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</si>
  <si>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</si>
  <si>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</si>
  <si>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</si>
  <si>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</si>
  <si>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</si>
  <si>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</si>
  <si>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</si>
  <si>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</si>
  <si>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</si>
  <si>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</si>
  <si>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</si>
  <si>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</si>
  <si>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</si>
  <si>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</si>
  <si>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</si>
  <si>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</si>
  <si>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</si>
  <si>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</si>
  <si>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</si>
  <si>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</si>
  <si>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</si>
  <si>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</si>
  <si>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</si>
  <si>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</si>
  <si>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</si>
  <si>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</si>
  <si>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</si>
  <si>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</si>
  <si>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</si>
  <si>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</si>
  <si>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</si>
  <si>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</si>
  <si>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</si>
  <si>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</si>
  <si>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</si>
  <si>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</si>
  <si>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</si>
  <si>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</si>
  <si>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</si>
  <si>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</si>
  <si>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</si>
  <si>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</si>
  <si>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</si>
  <si>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</si>
  <si>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</si>
  <si>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</si>
  <si>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</si>
  <si>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</si>
  <si>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</si>
  <si>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</si>
  <si>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</si>
  <si>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</si>
  <si>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</si>
  <si>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</si>
  <si>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</si>
  <si>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</si>
  <si>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</si>
  <si>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</si>
  <si>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</si>
  <si>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</si>
  <si>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</si>
  <si>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</si>
  <si>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</si>
  <si>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</si>
  <si>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</si>
  <si>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</si>
  <si>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</si>
  <si>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</si>
  <si>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</si>
  <si>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</si>
  <si>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</si>
  <si>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</si>
  <si>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</si>
  <si>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</si>
  <si>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</si>
  <si>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</si>
  <si>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</si>
  <si>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</si>
  <si>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</si>
  <si>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</si>
  <si>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</si>
  <si>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</si>
  <si>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</si>
  <si>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</si>
  <si>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</si>
  <si>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</si>
  <si>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</si>
  <si>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</si>
  <si>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</si>
  <si>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</si>
  <si>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</si>
  <si>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</si>
  <si>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</si>
  <si>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</si>
  <si>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</si>
  <si>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</si>
  <si>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</si>
  <si>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</si>
  <si>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</si>
  <si>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</si>
  <si>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</si>
  <si>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</si>
  <si>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</si>
  <si>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</si>
  <si>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</si>
  <si>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</si>
  <si>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</si>
  <si>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</si>
  <si>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</si>
  <si>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</si>
  <si>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</si>
  <si>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</si>
  <si>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</si>
  <si>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</si>
  <si>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</si>
  <si>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</si>
  <si>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</si>
  <si>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</si>
  <si>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</si>
  <si>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</si>
  <si>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</si>
  <si>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</si>
  <si>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</si>
  <si>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</si>
  <si>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</si>
  <si>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</si>
  <si>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</si>
  <si>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</si>
  <si>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</si>
  <si>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</si>
  <si>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</si>
  <si>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</si>
  <si>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</si>
  <si>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</si>
  <si>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</si>
  <si>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</si>
  <si>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</si>
  <si>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</si>
  <si>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</si>
  <si>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</si>
  <si>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</si>
  <si>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</si>
  <si>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</si>
  <si>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</si>
  <si>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</si>
  <si>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</si>
  <si>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</si>
  <si>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</si>
  <si>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</si>
  <si>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</si>
  <si>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</si>
  <si>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</si>
  <si>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</si>
  <si>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</si>
  <si>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</si>
  <si>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</si>
  <si>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</si>
  <si>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</si>
  <si>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</si>
  <si>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</si>
  <si>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</si>
  <si>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</si>
  <si>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</si>
  <si>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</si>
  <si>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</si>
  <si>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</si>
  <si>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</si>
  <si>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</si>
  <si>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</si>
  <si>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</si>
  <si>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</si>
  <si>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</si>
  <si>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</si>
  <si>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</si>
  <si>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</si>
  <si>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</si>
  <si>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</si>
  <si>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</si>
  <si>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</si>
  <si>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</si>
  <si>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</si>
  <si>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</si>
  <si>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</si>
  <si>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</si>
  <si>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</si>
  <si>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</si>
  <si>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</si>
  <si>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</si>
  <si>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</si>
  <si>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</si>
  <si>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</si>
  <si>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</si>
  <si>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</si>
  <si>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</si>
  <si>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</si>
  <si>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</si>
  <si>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</si>
  <si>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</si>
  <si>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</si>
  <si>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</si>
  <si>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</si>
  <si>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</si>
  <si>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</si>
  <si>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</si>
  <si>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</si>
  <si>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</si>
  <si>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</si>
  <si>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</si>
  <si>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</si>
  <si>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</si>
  <si>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</si>
  <si>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</si>
  <si>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</si>
  <si>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</si>
  <si>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</si>
  <si>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</si>
  <si>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</si>
  <si>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</si>
  <si>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</si>
  <si>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</si>
  <si>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</si>
  <si>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</si>
  <si>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</si>
  <si>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</si>
  <si>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</si>
  <si>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</si>
  <si>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</si>
  <si>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</si>
  <si>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</si>
  <si>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</si>
  <si>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</si>
  <si>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</si>
  <si>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</si>
  <si>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</si>
  <si>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</si>
  <si>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</si>
  <si>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</si>
  <si>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</si>
  <si>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</si>
  <si>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</si>
  <si>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</si>
  <si>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</si>
  <si>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</si>
  <si>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</si>
  <si>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</si>
  <si>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</si>
  <si>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</si>
  <si>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</si>
  <si>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</si>
  <si>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</si>
  <si>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</si>
  <si>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</si>
  <si>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</si>
  <si>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</si>
  <si>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</si>
  <si>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</si>
  <si>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</si>
  <si>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</si>
  <si>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</si>
  <si>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</si>
  <si>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</si>
  <si>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</si>
  <si>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</si>
  <si>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</si>
  <si>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</si>
  <si>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</si>
  <si>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</si>
  <si>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</si>
  <si>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</si>
  <si>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</si>
  <si>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</si>
  <si>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</si>
  <si>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</si>
  <si>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</si>
  <si>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</si>
  <si>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</si>
  <si>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</si>
  <si>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</si>
  <si>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</si>
  <si>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</si>
  <si>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</si>
  <si>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</si>
  <si>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</si>
  <si>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</si>
  <si>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</si>
  <si>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</si>
  <si>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</si>
  <si>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</si>
  <si>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</si>
  <si>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</si>
  <si>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</si>
  <si>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</si>
  <si>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</si>
  <si>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</si>
  <si>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</si>
  <si>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</si>
  <si>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</si>
  <si>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</si>
  <si>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</si>
  <si>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</si>
  <si>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</si>
  <si>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</si>
  <si>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</si>
  <si>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</si>
  <si>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</si>
  <si>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</si>
  <si>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</si>
  <si>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</si>
  <si>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</si>
  <si>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</si>
  <si>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</si>
  <si>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</si>
  <si>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</si>
  <si>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</si>
  <si>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</si>
  <si>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</si>
  <si>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</si>
  <si>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</si>
  <si>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</si>
  <si>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</si>
  <si>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</si>
  <si>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</si>
  <si>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</si>
  <si>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</si>
  <si>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</si>
  <si>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</si>
  <si>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</si>
  <si>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</si>
  <si>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</si>
  <si>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</si>
  <si>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</si>
  <si>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</si>
  <si>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</si>
  <si>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</si>
  <si>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</si>
  <si>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</si>
  <si>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</si>
  <si>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</si>
  <si>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</si>
  <si>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</si>
  <si>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</si>
  <si>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</si>
  <si>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</si>
  <si>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</si>
  <si>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</si>
  <si>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</si>
  <si>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</si>
  <si>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</si>
  <si>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</si>
  <si>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</si>
  <si>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</si>
  <si>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</si>
  <si>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</si>
  <si>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</si>
  <si>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</si>
  <si>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</si>
  <si>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</si>
  <si>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</si>
  <si>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</si>
  <si>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</si>
  <si>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</si>
  <si>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</si>
  <si>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</si>
  <si>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</si>
  <si>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</si>
  <si>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</si>
  <si>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</si>
  <si>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</si>
  <si>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</si>
  <si>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</si>
  <si>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</si>
  <si>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</si>
  <si>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</si>
  <si>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</si>
  <si>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</si>
  <si>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</si>
  <si>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</si>
  <si>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</si>
  <si>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</si>
  <si>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</si>
  <si>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</si>
  <si>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</si>
  <si>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</si>
  <si>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</si>
  <si>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</si>
  <si>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</si>
  <si>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</si>
  <si>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</si>
  <si>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</si>
  <si>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</si>
  <si>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</si>
  <si>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</si>
  <si>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</si>
  <si>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</si>
  <si>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</si>
  <si>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</si>
  <si>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</si>
  <si>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</si>
  <si>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</si>
  <si>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</si>
  <si>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</si>
  <si>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</si>
  <si>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</si>
  <si>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</si>
  <si>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</si>
  <si>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</si>
  <si>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</si>
  <si>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</si>
  <si>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</si>
  <si>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</si>
  <si>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</si>
  <si>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</si>
  <si>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</si>
  <si>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</si>
  <si>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</si>
  <si>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</si>
  <si>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</si>
  <si>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</si>
  <si>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</si>
  <si>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</si>
  <si>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</si>
  <si>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</si>
  <si>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</si>
  <si>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</si>
  <si>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</si>
  <si>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</si>
  <si>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</si>
  <si>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</si>
  <si>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</si>
  <si>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</si>
  <si>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</si>
  <si>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</si>
  <si>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</si>
  <si>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</si>
  <si>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</si>
  <si>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</si>
  <si>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</si>
  <si>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</si>
  <si>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</si>
  <si>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</si>
  <si>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</si>
  <si>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</si>
  <si>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</si>
  <si>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</si>
  <si>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</si>
  <si>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</si>
  <si>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</si>
  <si>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</si>
  <si>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</si>
  <si>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</si>
  <si>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</si>
  <si>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</si>
  <si>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</si>
  <si>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</si>
  <si>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</si>
  <si>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</si>
  <si>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</si>
  <si>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</si>
  <si>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</si>
  <si>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</si>
  <si>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</si>
  <si>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</si>
  <si>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</si>
  <si>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</si>
  <si>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</si>
  <si>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</si>
  <si>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</si>
  <si>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</si>
  <si>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</si>
  <si>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</si>
  <si>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</si>
  <si>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</si>
  <si>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</si>
  <si>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</si>
  <si>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</si>
  <si>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</si>
  <si>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</si>
  <si>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</si>
  <si>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</si>
  <si>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</si>
  <si>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</si>
  <si>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</si>
  <si>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</si>
  <si>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</si>
  <si>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</si>
  <si>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</si>
  <si>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</si>
  <si>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</si>
  <si>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</si>
  <si>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</si>
  <si>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</si>
  <si>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</si>
  <si>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</si>
  <si>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</si>
  <si>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</si>
  <si>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</si>
  <si>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</si>
  <si>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</si>
  <si>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</si>
  <si>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</si>
  <si>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</si>
  <si>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</si>
  <si>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</si>
  <si>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</si>
  <si>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</si>
  <si>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</si>
  <si>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</si>
  <si>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</si>
  <si>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</si>
  <si>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</si>
  <si>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</si>
  <si>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</si>
  <si>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</si>
  <si>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</si>
  <si>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</si>
  <si>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</si>
  <si>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</si>
  <si>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</si>
  <si>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</si>
  <si>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</si>
  <si>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</si>
  <si>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</si>
  <si>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</si>
  <si>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</si>
  <si>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</si>
  <si>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</si>
  <si>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</si>
  <si>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</si>
  <si>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</si>
  <si>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</si>
  <si>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</si>
  <si>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</si>
  <si>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</si>
  <si>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</si>
  <si>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</si>
  <si>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</si>
  <si>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</si>
  <si>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</si>
  <si>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</si>
  <si>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</si>
  <si>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</si>
  <si>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</si>
  <si>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</si>
  <si>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</si>
  <si>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</si>
  <si>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</si>
  <si>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</si>
  <si>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</si>
  <si>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</si>
  <si>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</si>
  <si>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</si>
  <si>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</si>
  <si>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</si>
  <si>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</si>
  <si>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</si>
  <si>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</si>
  <si>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</si>
  <si>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</si>
  <si>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</si>
  <si>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</si>
  <si>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</si>
  <si>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</si>
  <si>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</si>
  <si>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</si>
  <si>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</si>
  <si>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</si>
  <si>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</si>
  <si>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</si>
  <si>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</si>
  <si>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</si>
  <si>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</si>
  <si>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</si>
  <si>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</si>
  <si>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</si>
  <si>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</si>
  <si>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</si>
  <si>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</si>
  <si>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</si>
  <si>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</si>
  <si>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</si>
  <si>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</si>
  <si>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</si>
  <si>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</si>
  <si>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</si>
  <si>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</si>
  <si>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</si>
  <si>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</si>
  <si>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</si>
  <si>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</si>
  <si>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</si>
  <si>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</si>
  <si>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</si>
  <si>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</si>
  <si>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</si>
  <si>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</si>
  <si>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</si>
  <si>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</si>
  <si>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</si>
  <si>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</si>
  <si>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</si>
  <si>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</si>
  <si>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</si>
  <si>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</si>
  <si>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</si>
  <si>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</si>
  <si>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</si>
  <si>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</si>
  <si>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</si>
  <si>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</si>
  <si>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</si>
  <si>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</si>
  <si>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</si>
  <si>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</si>
  <si>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</si>
  <si>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</si>
  <si>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</si>
  <si>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</si>
  <si>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</si>
  <si>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</si>
  <si>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</si>
  <si>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</si>
  <si>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</si>
  <si>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</si>
  <si>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</si>
  <si>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</si>
  <si>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</si>
  <si>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</si>
  <si>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</si>
  <si>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</si>
  <si>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</si>
  <si>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</si>
  <si>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</si>
  <si>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</si>
  <si>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</si>
  <si>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</si>
  <si>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</si>
  <si>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</si>
  <si>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</si>
  <si>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</si>
  <si>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</si>
  <si>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</si>
  <si>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</si>
  <si>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</si>
  <si>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</si>
  <si>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</si>
  <si>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</si>
  <si>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</si>
  <si>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</si>
  <si>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</si>
  <si>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</si>
  <si>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</si>
  <si>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</si>
  <si>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</si>
  <si>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</si>
  <si>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</si>
  <si>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</si>
  <si>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</si>
  <si>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</si>
  <si>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</si>
  <si>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</si>
  <si>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</si>
  <si>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</si>
  <si>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</si>
  <si>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</si>
  <si>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</si>
  <si>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</si>
  <si>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</si>
  <si>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</si>
  <si>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</si>
  <si>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</si>
  <si>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</si>
  <si>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</si>
  <si>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</si>
  <si>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</si>
  <si>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</si>
  <si>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</si>
  <si>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</si>
  <si>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</si>
  <si>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</si>
  <si>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</si>
  <si>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</si>
  <si>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</si>
  <si>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</si>
  <si>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</si>
  <si>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</si>
  <si>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</si>
  <si>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</si>
  <si>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</si>
  <si>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</si>
  <si>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</si>
  <si>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</si>
  <si>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</si>
  <si>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</si>
  <si>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</si>
  <si>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</si>
  <si>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</si>
  <si>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</si>
  <si>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</si>
  <si>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</si>
  <si>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</si>
  <si>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</si>
  <si>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</si>
  <si>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</si>
  <si>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</si>
  <si>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</si>
  <si>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</si>
  <si>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</si>
  <si>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</si>
  <si>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</si>
  <si>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</si>
  <si>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</si>
  <si>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</si>
  <si>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</si>
  <si>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</si>
  <si>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</si>
  <si>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</si>
  <si>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</si>
  <si>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</si>
  <si>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</si>
  <si>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</si>
  <si>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</si>
  <si>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</si>
  <si>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</si>
  <si>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</si>
  <si>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</si>
  <si>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</si>
  <si>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</si>
  <si>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</si>
  <si>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</si>
  <si>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</si>
  <si>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</si>
  <si>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</si>
  <si>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</si>
  <si>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</si>
  <si>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</si>
  <si>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</si>
  <si>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</si>
  <si>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</si>
  <si>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</si>
  <si>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</si>
  <si>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</si>
  <si>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</si>
  <si>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</si>
  <si>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</si>
  <si>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</si>
  <si>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</si>
  <si>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</si>
  <si>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</si>
  <si>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</si>
  <si>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</si>
  <si>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</si>
  <si>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</si>
  <si>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</si>
  <si>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</si>
  <si>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</si>
  <si>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</si>
  <si>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</si>
  <si>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</si>
  <si>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</si>
  <si>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</si>
  <si>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</si>
  <si>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</si>
  <si>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</si>
  <si>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</si>
  <si>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</si>
  <si>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</si>
  <si>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</si>
  <si>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</si>
  <si>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</si>
  <si>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</si>
  <si>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</si>
  <si>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</si>
  <si>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</si>
  <si>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</si>
  <si>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</si>
  <si>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</si>
  <si>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</si>
  <si>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</si>
  <si>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</si>
  <si>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</si>
  <si>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</si>
  <si>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</si>
  <si>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</si>
  <si>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</si>
  <si>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</si>
  <si>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</si>
  <si>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</si>
  <si>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</si>
  <si>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</si>
  <si>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</si>
  <si>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</si>
  <si>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</si>
  <si>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</si>
  <si>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</si>
  <si>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</si>
  <si>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</si>
  <si>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</si>
  <si>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</si>
  <si>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</si>
  <si>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</si>
  <si>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</si>
  <si>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</si>
  <si>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</si>
  <si>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</si>
  <si>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</si>
  <si>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</si>
  <si>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</si>
  <si>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</si>
  <si>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</si>
  <si>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</si>
  <si>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</si>
  <si>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</si>
  <si>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</si>
  <si>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</si>
  <si>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</si>
  <si>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</si>
  <si>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</si>
  <si>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</si>
  <si>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</si>
  <si>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</si>
  <si>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</si>
  <si>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</si>
  <si>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</si>
  <si>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</si>
  <si>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</si>
  <si>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</si>
  <si>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</si>
  <si>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</si>
  <si>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</si>
  <si>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</si>
  <si>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</si>
  <si>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</si>
  <si>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</si>
  <si>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</si>
  <si>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</si>
  <si>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</si>
  <si>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</si>
  <si>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</si>
  <si>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</si>
  <si>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</si>
  <si>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</si>
  <si>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</si>
  <si>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</si>
  <si>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</si>
  <si>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</si>
  <si>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</si>
  <si>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</si>
  <si>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</si>
  <si>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</si>
  <si>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</si>
  <si>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</si>
  <si>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</si>
  <si>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</si>
  <si>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</si>
  <si>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</si>
  <si>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</si>
  <si>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</si>
  <si>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</si>
  <si>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</si>
  <si>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</si>
  <si>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</si>
  <si>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</si>
  <si>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</si>
  <si>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</si>
  <si>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</si>
  <si>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</si>
  <si>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</si>
  <si>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</si>
  <si>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</si>
  <si>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</si>
  <si>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</si>
  <si>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</si>
  <si>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</si>
  <si>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</si>
  <si>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</si>
  <si>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</si>
  <si>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</si>
  <si>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</si>
  <si>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</si>
  <si>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</si>
  <si>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</si>
  <si>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</si>
  <si>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</si>
  <si>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</si>
  <si>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</si>
  <si>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</si>
  <si>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</si>
  <si>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</si>
  <si>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</si>
  <si>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</si>
  <si>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</si>
  <si>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</si>
  <si>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</si>
  <si>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</si>
  <si>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</si>
  <si>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</si>
  <si>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</si>
  <si>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</si>
  <si>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</si>
  <si>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</si>
  <si>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</si>
  <si>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</si>
  <si>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</si>
  <si>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</si>
  <si>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</si>
  <si>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</si>
  <si>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</si>
  <si>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</si>
  <si>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</si>
  <si>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</si>
  <si>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</si>
  <si>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</si>
  <si>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</si>
  <si>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</si>
  <si>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</si>
  <si>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</si>
  <si>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</si>
  <si>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</si>
  <si>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</si>
  <si>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</si>
  <si>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</si>
  <si>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</si>
  <si>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</si>
  <si>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</si>
  <si>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</si>
  <si>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</si>
  <si>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</si>
  <si>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</si>
  <si>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</si>
  <si>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</si>
  <si>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</si>
  <si>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</si>
  <si>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</si>
  <si>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</si>
  <si>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</si>
  <si>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</si>
  <si>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</si>
  <si>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</si>
  <si>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</si>
  <si>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</si>
  <si>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</si>
  <si>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</si>
  <si>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</si>
  <si>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</si>
  <si>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</si>
  <si>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</si>
  <si>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</si>
  <si>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</si>
  <si>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</si>
  <si>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</si>
  <si>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</si>
  <si>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</si>
  <si>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</si>
  <si>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</si>
  <si>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</si>
  <si>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</si>
  <si>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</si>
  <si>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</si>
  <si>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</si>
  <si>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</si>
  <si>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</si>
  <si>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</si>
  <si>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</si>
  <si>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</si>
  <si>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</si>
  <si>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</si>
  <si>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</si>
  <si>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</si>
  <si>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</si>
  <si>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</si>
  <si>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</si>
  <si>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</si>
  <si>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</si>
  <si>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</si>
  <si>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</si>
  <si>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</si>
  <si>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</si>
  <si>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</si>
  <si>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</si>
  <si>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</si>
  <si>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</si>
  <si>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</si>
  <si>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</si>
  <si>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</si>
  <si>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</si>
  <si>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</si>
  <si>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</si>
  <si>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</si>
  <si>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</si>
  <si>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</si>
  <si>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</si>
  <si>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</si>
  <si>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</si>
  <si>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</si>
  <si>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</si>
  <si>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</si>
  <si>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</si>
  <si>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</si>
  <si>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</si>
  <si>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</si>
  <si>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</si>
  <si>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</si>
  <si>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</si>
  <si>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</si>
  <si>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</si>
  <si>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</si>
  <si>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</si>
  <si>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</si>
  <si>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</si>
  <si>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</si>
  <si>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</si>
  <si>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</si>
  <si>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</si>
  <si>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</si>
  <si>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</si>
  <si>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</si>
  <si>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</si>
  <si>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</si>
  <si>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</si>
  <si>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</si>
  <si>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</si>
  <si>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</si>
  <si>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</si>
  <si>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</si>
  <si>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</si>
  <si>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</si>
  <si>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</si>
  <si>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</si>
  <si>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</si>
  <si>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</si>
  <si>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</si>
  <si>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</si>
  <si>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</si>
  <si>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</si>
  <si>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</si>
  <si>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</si>
  <si>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</si>
  <si>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</si>
  <si>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</si>
  <si>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</si>
  <si>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</si>
  <si>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</si>
  <si>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</si>
  <si>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</si>
  <si>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</si>
  <si>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</si>
  <si>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</si>
  <si>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</si>
  <si>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</si>
  <si>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</si>
  <si>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</si>
  <si>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</si>
  <si>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</si>
  <si>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</si>
  <si>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</si>
  <si>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</si>
  <si>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</si>
  <si>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</si>
  <si>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</si>
  <si>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</si>
  <si>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</si>
  <si>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</si>
  <si>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</si>
  <si>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</si>
  <si>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</si>
  <si>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</si>
  <si>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</si>
  <si>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</si>
  <si>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</si>
  <si>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</si>
  <si>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</si>
  <si>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</si>
  <si>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</si>
  <si>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</si>
  <si>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</si>
  <si>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</si>
  <si>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</si>
  <si>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</si>
  <si>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</si>
  <si>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</si>
  <si>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</si>
  <si>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</si>
  <si>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</si>
  <si>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</si>
  <si>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</si>
  <si>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</si>
  <si>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</si>
  <si>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</si>
  <si>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</si>
  <si>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</si>
  <si>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</si>
  <si>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</si>
  <si>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</si>
  <si>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</si>
  <si>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</si>
  <si>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</si>
  <si>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</si>
  <si>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</si>
  <si>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</si>
  <si>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</si>
  <si>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</si>
  <si>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</si>
  <si>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</si>
  <si>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</si>
  <si>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</si>
  <si>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</si>
  <si>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</si>
  <si>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</si>
  <si>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</si>
  <si>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</si>
  <si>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</si>
  <si>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</si>
  <si>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</si>
  <si>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</si>
  <si>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</si>
  <si>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</si>
  <si>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</si>
  <si>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</si>
  <si>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</si>
  <si>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</si>
  <si>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</si>
  <si>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</si>
  <si>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</si>
  <si>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</si>
  <si>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</si>
  <si>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</si>
  <si>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</si>
  <si>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</si>
  <si>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</si>
  <si>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</si>
  <si>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</si>
  <si>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</si>
  <si>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</si>
  <si>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</si>
  <si>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</si>
  <si>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</si>
  <si>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</si>
  <si>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</si>
  <si>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</si>
  <si>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</si>
  <si>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</si>
  <si>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</si>
  <si>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</si>
  <si>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</si>
  <si>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</si>
  <si>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</si>
  <si>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</si>
  <si>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</si>
  <si>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</si>
  <si>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</si>
  <si>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</si>
  <si>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</si>
  <si>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</si>
  <si>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</si>
  <si>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</si>
  <si>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</si>
  <si>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</si>
  <si>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</si>
  <si>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</si>
  <si>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</si>
  <si>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</si>
  <si>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</si>
  <si>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</si>
  <si>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</si>
  <si>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</si>
  <si>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</si>
  <si>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</si>
  <si>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</si>
  <si>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</si>
  <si>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</si>
  <si>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</si>
  <si>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</si>
  <si>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</si>
  <si>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</si>
  <si>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</si>
  <si>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</si>
  <si>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</si>
  <si>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</si>
  <si>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</si>
  <si>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</si>
  <si>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</si>
  <si>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</si>
  <si>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</si>
  <si>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</si>
  <si>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</si>
  <si>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</si>
  <si>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</si>
  <si>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</si>
  <si>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</si>
  <si>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</si>
  <si>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</si>
  <si>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</si>
  <si>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</si>
  <si>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</si>
  <si>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</si>
  <si>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</si>
  <si>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</si>
  <si>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</si>
  <si>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</si>
  <si>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</si>
  <si>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</si>
  <si>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</si>
  <si>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</si>
  <si>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</si>
  <si>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</si>
  <si>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</si>
  <si>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</si>
  <si>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</si>
  <si>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</si>
  <si>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</si>
  <si>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</si>
  <si>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</si>
  <si>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</si>
  <si>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</si>
  <si>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</si>
  <si>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</si>
  <si>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</si>
  <si>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</si>
  <si>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</si>
  <si>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</si>
  <si>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</si>
  <si>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</si>
  <si>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</si>
  <si>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</si>
  <si>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</si>
  <si>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</si>
  <si>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</si>
  <si>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</si>
  <si>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</si>
  <si>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</si>
  <si>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</si>
  <si>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</si>
  <si>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</si>
  <si>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</si>
  <si>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</si>
  <si>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</si>
  <si>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</si>
  <si>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</si>
  <si>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</si>
  <si>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</si>
  <si>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</si>
  <si>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</si>
  <si>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</si>
  <si>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</si>
  <si>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</si>
  <si>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</si>
  <si>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</si>
  <si>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</si>
  <si>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</si>
  <si>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</si>
  <si>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</si>
  <si>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</si>
  <si>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</si>
  <si>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</si>
  <si>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</si>
  <si>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</si>
  <si>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</si>
  <si>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</si>
  <si>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</si>
  <si>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</si>
  <si>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</si>
  <si>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</si>
  <si>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</si>
  <si>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</si>
  <si>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</si>
  <si>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</si>
  <si>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</si>
  <si>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</si>
  <si>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</si>
  <si>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</si>
  <si>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</si>
  <si>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</si>
  <si>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</si>
  <si>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</si>
  <si>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</si>
  <si>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</si>
  <si>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</si>
  <si>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</si>
  <si>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</si>
  <si>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</si>
  <si>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</si>
  <si>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</si>
  <si>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</si>
  <si>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</si>
  <si>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</si>
  <si>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</si>
  <si>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</si>
  <si>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</si>
  <si>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</si>
  <si>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</si>
  <si>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</si>
  <si>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</si>
  <si>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</si>
  <si>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</si>
  <si>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</si>
  <si>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</si>
  <si>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</si>
  <si>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</si>
  <si>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</si>
  <si>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</si>
  <si>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</si>
  <si>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</si>
  <si>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</si>
  <si>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</si>
  <si>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</si>
  <si>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</si>
  <si>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</si>
  <si>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</si>
  <si>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</si>
  <si>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</si>
  <si>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</si>
  <si>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</si>
  <si>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</si>
  <si>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</si>
  <si>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</si>
  <si>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</si>
  <si>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</si>
  <si>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</si>
  <si>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</si>
  <si>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</si>
  <si>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</si>
  <si>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</si>
  <si>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</si>
  <si>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</si>
  <si>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</si>
  <si>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</si>
  <si>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</si>
  <si>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</si>
  <si>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</si>
  <si>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</si>
  <si>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</si>
  <si>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</si>
  <si>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</si>
  <si>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</si>
  <si>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</si>
  <si>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</si>
  <si>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</si>
  <si>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</si>
  <si>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</si>
  <si>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</si>
  <si>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</si>
  <si>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</si>
  <si>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</si>
  <si>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</si>
  <si>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</si>
  <si>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</si>
  <si>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</si>
  <si>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</si>
  <si>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</si>
  <si>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</si>
  <si>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</si>
  <si>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</si>
  <si>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</si>
  <si>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</si>
  <si>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</si>
  <si>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</si>
  <si>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</si>
  <si>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</si>
  <si>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</si>
  <si>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</si>
  <si>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</si>
  <si>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</si>
  <si>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</si>
  <si>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</si>
  <si>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</si>
  <si>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</si>
  <si>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</si>
  <si>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</si>
  <si>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</si>
  <si>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</si>
  <si>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</si>
  <si>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</si>
  <si>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</si>
  <si>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</si>
  <si>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</si>
  <si>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</si>
  <si>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</si>
  <si>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</si>
  <si>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</si>
  <si>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</si>
  <si>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</si>
  <si>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</si>
  <si>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</si>
  <si>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</si>
  <si>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</si>
  <si>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</si>
  <si>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</si>
  <si>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</si>
  <si>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</si>
  <si>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</si>
  <si>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</si>
  <si>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</si>
  <si>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</si>
  <si>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</si>
  <si>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</si>
  <si>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</si>
  <si>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</si>
  <si>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</si>
  <si>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</si>
  <si>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</si>
  <si>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</si>
  <si>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</si>
  <si>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</si>
  <si>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</si>
  <si>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</si>
  <si>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</si>
  <si>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</si>
  <si>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</si>
  <si>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</si>
  <si>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</si>
  <si>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</si>
  <si>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</si>
  <si>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</si>
  <si>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</si>
  <si>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</si>
  <si>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</si>
  <si>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</si>
  <si>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</si>
  <si>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</si>
  <si>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</si>
  <si>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</si>
  <si>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</si>
  <si>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</si>
  <si>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</si>
  <si>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</si>
  <si>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</si>
  <si>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</si>
  <si>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</si>
  <si>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</si>
  <si>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</si>
  <si>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</si>
  <si>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</si>
  <si>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</si>
  <si>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</si>
  <si>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</si>
  <si>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</si>
  <si>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</si>
  <si>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</si>
  <si>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</si>
  <si>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</si>
  <si>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</si>
  <si>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</si>
  <si>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</si>
  <si>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</si>
  <si>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</si>
  <si>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</si>
  <si>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</si>
  <si>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</si>
  <si>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</si>
  <si>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</si>
  <si>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</si>
  <si>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</si>
  <si>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</si>
  <si>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</si>
  <si>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</si>
  <si>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</si>
  <si>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</si>
  <si>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</si>
  <si>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</si>
  <si>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</si>
  <si>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</si>
  <si>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</si>
  <si>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</si>
  <si>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</si>
  <si>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</si>
  <si>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</si>
  <si>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</si>
  <si>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</si>
  <si>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</si>
  <si>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</si>
  <si>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</si>
  <si>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</si>
  <si>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</si>
  <si>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</si>
  <si>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</si>
  <si>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</si>
  <si>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</si>
  <si>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</si>
  <si>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</si>
  <si>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</si>
  <si>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</si>
  <si>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</si>
  <si>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</si>
  <si>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</si>
  <si>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</si>
  <si>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</si>
  <si>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</si>
  <si>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</si>
  <si>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</si>
  <si>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</si>
  <si>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</si>
  <si>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</si>
  <si>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</si>
  <si>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</si>
  <si>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</si>
  <si>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</si>
  <si>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</si>
  <si>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</si>
  <si>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</si>
  <si>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</si>
  <si>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</si>
  <si>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</si>
  <si>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</si>
  <si>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</si>
  <si>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</si>
  <si>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</si>
  <si>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</si>
  <si>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</si>
  <si>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</si>
  <si>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</si>
  <si>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</si>
  <si>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</si>
  <si>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</si>
  <si>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</si>
  <si>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</si>
  <si>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</si>
  <si>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</si>
  <si>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</si>
  <si>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</si>
  <si>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</si>
  <si>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</si>
  <si>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</si>
  <si>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</si>
  <si>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</si>
  <si>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</si>
  <si>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</si>
  <si>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</si>
  <si>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</si>
  <si>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</si>
  <si>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</si>
  <si>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</si>
  <si>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</si>
  <si>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</si>
  <si>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</si>
  <si>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</si>
  <si>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</si>
  <si>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</si>
  <si>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</si>
  <si>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</si>
  <si>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</si>
  <si>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</si>
  <si>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</si>
  <si>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</si>
  <si>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</si>
  <si>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</si>
  <si>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</si>
  <si>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</si>
  <si>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</si>
  <si>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</si>
  <si>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</si>
  <si>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</si>
  <si>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</si>
  <si>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</si>
  <si>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</si>
  <si>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</si>
  <si>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</si>
  <si>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</si>
  <si>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</si>
  <si>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</si>
  <si>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</si>
  <si>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</si>
  <si>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</si>
  <si>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</si>
  <si>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</si>
  <si>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</si>
  <si>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</si>
  <si>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</si>
  <si>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</si>
  <si>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</si>
  <si>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</si>
  <si>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</si>
  <si>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</si>
  <si>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</si>
  <si>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</si>
  <si>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</si>
  <si>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</si>
  <si>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</si>
  <si>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</si>
  <si>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</si>
  <si>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</si>
  <si>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</si>
  <si>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</si>
  <si>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</si>
  <si>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</si>
  <si>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</si>
  <si>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</si>
  <si>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</si>
  <si>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</si>
  <si>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</si>
  <si>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</si>
  <si>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</si>
  <si>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</si>
  <si>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</si>
  <si>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</si>
  <si>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</si>
  <si>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</si>
  <si>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</si>
  <si>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</si>
  <si>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</si>
  <si>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</si>
  <si>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</si>
  <si>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</si>
  <si>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</si>
  <si>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</si>
  <si>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</si>
  <si>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</si>
  <si>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</si>
  <si>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</si>
  <si>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</si>
  <si>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</si>
  <si>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</si>
  <si>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</si>
  <si>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</si>
  <si>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</si>
  <si>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</si>
  <si>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</si>
  <si>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</si>
  <si>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</si>
  <si>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</si>
  <si>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</si>
  <si>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</si>
  <si>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</si>
  <si>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</si>
  <si>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</si>
  <si>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</si>
  <si>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</si>
  <si>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</si>
  <si>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</si>
  <si>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</si>
  <si>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</si>
  <si>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</si>
  <si>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</si>
  <si>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</si>
  <si>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</si>
  <si>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</si>
  <si>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</si>
  <si>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</si>
  <si>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</si>
  <si>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</si>
  <si>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</si>
  <si>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</si>
  <si>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</si>
  <si>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</si>
  <si>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</si>
  <si>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</si>
  <si>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</si>
  <si>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</si>
  <si>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</si>
  <si>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</si>
  <si>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</si>
  <si>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</si>
  <si>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</si>
  <si>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</si>
  <si>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</si>
  <si>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</si>
  <si>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</si>
  <si>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</si>
  <si>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</si>
  <si>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</si>
  <si>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</si>
  <si>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</si>
  <si>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</si>
  <si>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</si>
  <si>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</si>
  <si>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</si>
  <si>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</si>
  <si>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</si>
  <si>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</si>
  <si>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</si>
  <si>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</si>
  <si>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</si>
  <si>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</si>
  <si>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</si>
  <si>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</si>
  <si>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</si>
  <si>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</si>
  <si>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</si>
  <si>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</si>
  <si>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</si>
  <si>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</si>
  <si>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</si>
  <si>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</si>
  <si>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</si>
  <si>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</si>
  <si>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</si>
  <si>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</si>
  <si>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</si>
  <si>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</si>
  <si>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</si>
  <si>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</si>
  <si>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</si>
  <si>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</si>
  <si>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</si>
  <si>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</si>
  <si>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</si>
  <si>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</si>
  <si>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</si>
  <si>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</si>
  <si>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</si>
  <si>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</si>
  <si>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</si>
  <si>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</si>
  <si>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</si>
  <si>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</si>
  <si>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</si>
  <si>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</si>
  <si>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</si>
  <si>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</si>
  <si>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</si>
  <si>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</si>
  <si>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</si>
  <si>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</si>
  <si>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</si>
  <si>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</si>
  <si>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</si>
  <si>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</si>
  <si>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</si>
  <si>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</si>
  <si>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</si>
  <si>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</si>
  <si>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</si>
  <si>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</si>
  <si>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</si>
  <si>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</si>
  <si>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</si>
  <si>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</si>
  <si>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</si>
  <si>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</si>
  <si>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</si>
  <si>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</si>
  <si>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</si>
  <si>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</si>
  <si>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</si>
  <si>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</si>
  <si>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</si>
  <si>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</si>
  <si>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</si>
  <si>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</si>
  <si>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</si>
  <si>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</si>
  <si>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</si>
  <si>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</si>
  <si>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</si>
  <si>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</si>
  <si>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</si>
  <si>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</si>
  <si>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</si>
  <si>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</si>
  <si>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</si>
  <si>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</si>
  <si>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</si>
  <si>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</si>
  <si>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</si>
  <si>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</si>
  <si>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</si>
  <si>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</si>
  <si>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</si>
  <si>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</si>
  <si>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</si>
  <si>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</si>
  <si>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</si>
  <si>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</si>
  <si>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</si>
  <si>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</si>
  <si>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</si>
  <si>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</si>
  <si>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</si>
  <si>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</si>
  <si>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</si>
  <si>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</si>
  <si>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</si>
  <si>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</si>
  <si>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</si>
  <si>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</si>
  <si>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</si>
  <si>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</si>
  <si>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</si>
  <si>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</si>
  <si>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</si>
  <si>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</si>
  <si>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</si>
  <si>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</si>
  <si>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</si>
  <si>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</si>
  <si>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</si>
  <si>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</si>
  <si>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</si>
  <si>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</si>
  <si>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</si>
  <si>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</si>
  <si>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</si>
  <si>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</si>
  <si>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</si>
  <si>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</si>
  <si>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</si>
  <si>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</si>
  <si>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</si>
  <si>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</si>
  <si>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</si>
  <si>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</si>
  <si>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</si>
  <si>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</si>
  <si>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</si>
  <si>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</si>
  <si>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</si>
  <si>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</si>
  <si>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</si>
  <si>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</si>
  <si>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</si>
  <si>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</si>
  <si>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</si>
  <si>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</si>
  <si>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</si>
  <si>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</si>
  <si>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</si>
  <si>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</si>
  <si>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</si>
  <si>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</si>
  <si>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</si>
  <si>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</si>
  <si>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</si>
  <si>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</si>
  <si>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</si>
  <si>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</si>
  <si>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</si>
  <si>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</si>
  <si>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</si>
  <si>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</si>
  <si>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</si>
  <si>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</si>
  <si>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</si>
  <si>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</si>
  <si>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</si>
  <si>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</si>
  <si>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</si>
  <si>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</si>
  <si>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</si>
  <si>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</si>
  <si>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</si>
  <si>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</si>
  <si>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</si>
  <si>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</si>
  <si>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</si>
  <si>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</si>
  <si>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</si>
  <si>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</si>
  <si>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</si>
  <si>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</si>
  <si>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</si>
  <si>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</si>
  <si>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</si>
  <si>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</si>
  <si>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</si>
  <si>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</si>
  <si>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</si>
  <si>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</si>
  <si>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</si>
  <si>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</si>
  <si>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</si>
  <si>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</si>
  <si>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</si>
  <si>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</si>
  <si>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</si>
  <si>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</si>
  <si>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</si>
  <si>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</si>
  <si>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</si>
  <si>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</si>
  <si>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</si>
  <si>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</si>
  <si>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</si>
  <si>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</si>
  <si>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</si>
  <si>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</si>
  <si>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</si>
  <si>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</si>
  <si>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</si>
  <si>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</si>
  <si>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</si>
  <si>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</si>
  <si>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</si>
  <si>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</si>
  <si>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</si>
  <si>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</si>
  <si>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</si>
  <si>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</si>
  <si>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</si>
  <si>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</si>
  <si>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</si>
  <si>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</si>
  <si>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</si>
  <si>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</si>
  <si>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</si>
  <si>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</si>
  <si>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</si>
  <si>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</si>
  <si>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</si>
  <si>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</si>
  <si>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</si>
  <si>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</si>
  <si>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</si>
  <si>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</si>
  <si>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</si>
  <si>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</si>
  <si>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</si>
  <si>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</si>
  <si>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</si>
  <si>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</si>
  <si>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</si>
  <si>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</si>
  <si>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</si>
  <si>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</si>
  <si>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</si>
  <si>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</si>
  <si>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</si>
  <si>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</si>
  <si>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</si>
  <si>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</si>
  <si>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</si>
  <si>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</si>
  <si>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</si>
  <si>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</si>
  <si>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</si>
  <si>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</si>
  <si>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</si>
  <si>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</si>
  <si>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</si>
  <si>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</si>
  <si>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</si>
  <si>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</si>
  <si>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</si>
  <si>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</si>
  <si>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</si>
  <si>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</si>
  <si>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</si>
  <si>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</si>
  <si>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</si>
  <si>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</si>
  <si>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</si>
  <si>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</si>
  <si>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</si>
  <si>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</si>
  <si>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</si>
  <si>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</si>
  <si>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</si>
  <si>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</si>
  <si>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</si>
  <si>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</si>
  <si>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</si>
  <si>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</si>
  <si>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</si>
  <si>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</si>
  <si>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</si>
  <si>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</si>
  <si>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</si>
  <si>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</si>
  <si>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</si>
  <si>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</si>
  <si>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</si>
  <si>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</si>
  <si>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</si>
  <si>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</si>
  <si>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</si>
  <si>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</si>
  <si>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</si>
  <si>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</si>
  <si>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</si>
  <si>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</si>
  <si>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</si>
  <si>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</si>
  <si>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</si>
  <si>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</si>
  <si>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</si>
  <si>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</si>
  <si>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</si>
  <si>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</si>
  <si>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</si>
  <si>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</si>
  <si>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</si>
  <si>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</si>
  <si>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</si>
  <si>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</si>
  <si>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</si>
  <si>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</si>
  <si>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</si>
  <si>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</si>
  <si>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</si>
  <si>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</si>
  <si>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</si>
  <si>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</si>
  <si>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</si>
  <si>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</si>
  <si>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</si>
  <si>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</si>
  <si>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</si>
  <si>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</si>
  <si>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</si>
  <si>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</si>
  <si>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</si>
  <si>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</si>
  <si>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</si>
  <si>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</si>
  <si>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</si>
  <si>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</si>
  <si>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</si>
  <si>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</si>
  <si>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</si>
  <si>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</si>
  <si>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</si>
  <si>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</si>
  <si>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</si>
  <si>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</si>
  <si>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</si>
  <si>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</si>
  <si>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</si>
  <si>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</si>
  <si>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</si>
  <si>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</si>
  <si>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</si>
  <si>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</si>
  <si>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</si>
  <si>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</si>
  <si>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</si>
  <si>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</si>
  <si>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</si>
  <si>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</si>
  <si>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</si>
  <si>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</si>
  <si>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</si>
  <si>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</si>
  <si>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</si>
  <si>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</si>
  <si>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</si>
  <si>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</si>
  <si>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</si>
  <si>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</si>
  <si>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</si>
  <si>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</si>
  <si>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</si>
  <si>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</si>
  <si>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</si>
  <si>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</si>
  <si>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</si>
  <si>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</si>
  <si>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</si>
  <si>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</si>
  <si>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</si>
  <si>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</si>
  <si>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</si>
  <si>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</si>
  <si>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</si>
  <si>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</si>
  <si>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</si>
  <si>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</si>
  <si>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</si>
  <si>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</si>
  <si>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</si>
  <si>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</si>
  <si>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</si>
  <si>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</si>
  <si>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</si>
  <si>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</si>
  <si>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</si>
  <si>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</si>
  <si>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</si>
  <si>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</si>
  <si>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</si>
  <si>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</si>
  <si>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</si>
  <si>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</si>
  <si>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</si>
  <si>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</si>
  <si>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</si>
  <si>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</si>
  <si>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</si>
  <si>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</si>
  <si>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</si>
  <si>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</si>
  <si>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</si>
  <si>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</si>
  <si>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</si>
  <si>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</si>
  <si>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</si>
  <si>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</si>
  <si>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</si>
  <si>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</si>
  <si>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</si>
  <si>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</si>
  <si>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</si>
  <si>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</si>
  <si>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</si>
  <si>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</si>
  <si>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</si>
  <si>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</si>
  <si>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</si>
  <si>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</si>
  <si>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</si>
  <si>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</si>
  <si>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</si>
  <si>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</si>
  <si>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</si>
  <si>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</si>
  <si>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</si>
  <si>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</si>
  <si>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</si>
  <si>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</si>
  <si>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</si>
  <si>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</si>
  <si>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</si>
  <si>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</si>
  <si>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</si>
  <si>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</si>
  <si>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</si>
  <si>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</si>
  <si>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</si>
  <si>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</si>
  <si>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</si>
  <si>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</si>
  <si>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</si>
  <si>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</si>
  <si>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</si>
  <si>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</si>
  <si>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</si>
  <si>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</si>
  <si>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</si>
  <si>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</si>
  <si>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</si>
  <si>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</si>
  <si>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</si>
  <si>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</si>
  <si>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</si>
  <si>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</si>
  <si>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</si>
  <si>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</si>
  <si>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</si>
  <si>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</si>
  <si>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</si>
  <si>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</si>
  <si>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</si>
  <si>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</si>
  <si>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</si>
  <si>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</si>
  <si>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</si>
  <si>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</si>
  <si>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</si>
  <si>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</si>
  <si>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</si>
  <si>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</si>
  <si>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</si>
  <si>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</si>
  <si>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</si>
  <si>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</si>
  <si>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</si>
  <si>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</si>
  <si>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</si>
  <si>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</si>
  <si>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</si>
  <si>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</si>
  <si>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</si>
  <si>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</si>
  <si>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</si>
  <si>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</si>
  <si>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</si>
  <si>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</si>
  <si>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</si>
  <si>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</si>
  <si>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</si>
  <si>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</si>
  <si>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</si>
  <si>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</si>
  <si>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</si>
  <si>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</si>
  <si>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</si>
  <si>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</si>
  <si>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</si>
  <si>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</si>
  <si>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</si>
  <si>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</si>
  <si>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</si>
  <si>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</si>
  <si>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</si>
  <si>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</si>
  <si>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</si>
  <si>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</si>
  <si>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</si>
  <si>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</si>
  <si>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</si>
  <si>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</si>
  <si>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</si>
  <si>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</si>
  <si>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</si>
  <si>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</si>
  <si>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</si>
  <si>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</si>
  <si>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</si>
  <si>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</si>
  <si>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</si>
  <si>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</si>
  <si>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</si>
  <si>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</si>
  <si>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</si>
  <si>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</si>
  <si>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</si>
  <si>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</si>
  <si>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</si>
  <si>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</si>
  <si>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</si>
  <si>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</si>
  <si>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</si>
  <si>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</si>
  <si>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</si>
  <si>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</si>
  <si>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</si>
  <si>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</si>
  <si>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</si>
  <si>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</si>
  <si>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</si>
  <si>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</si>
  <si>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</si>
  <si>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</si>
  <si>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</si>
  <si>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</si>
  <si>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</si>
  <si>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</si>
  <si>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</si>
  <si>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</si>
  <si>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</si>
  <si>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</si>
  <si>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</si>
  <si>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</si>
  <si>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</si>
  <si>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</si>
  <si>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</si>
  <si>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</si>
  <si>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</si>
  <si>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</si>
  <si>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</si>
  <si>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</si>
  <si>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</si>
  <si>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</si>
  <si>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</si>
  <si>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</si>
  <si>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</si>
  <si>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</si>
  <si>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</si>
  <si>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</si>
  <si>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</si>
  <si>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</si>
  <si>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</si>
  <si>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</si>
  <si>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</si>
  <si>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</si>
  <si>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</si>
  <si>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</si>
  <si>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</si>
  <si>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</si>
  <si>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</si>
  <si>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</si>
  <si>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</si>
  <si>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</si>
  <si>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</si>
  <si>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</si>
  <si>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</si>
  <si>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</si>
  <si>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</si>
  <si>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</si>
  <si>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</si>
  <si>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</si>
  <si>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</si>
  <si>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</si>
  <si>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</si>
  <si>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</si>
  <si>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</si>
  <si>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</si>
  <si>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</si>
  <si>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</si>
  <si>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</si>
  <si>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</si>
  <si>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</si>
  <si>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</si>
  <si>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</si>
  <si>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</si>
  <si>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</si>
  <si>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</si>
  <si>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</si>
  <si>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</si>
  <si>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</si>
  <si>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</si>
  <si>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</si>
  <si>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</si>
  <si>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</si>
  <si>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</si>
  <si>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</si>
  <si>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</si>
  <si>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</si>
  <si>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</si>
  <si>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</si>
  <si>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</si>
  <si>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</si>
  <si>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</si>
  <si>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</si>
  <si>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</si>
  <si>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</si>
  <si>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</si>
  <si>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</si>
  <si>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</si>
  <si>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</si>
  <si>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</si>
  <si>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</si>
  <si>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</si>
  <si>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</si>
  <si>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</si>
  <si>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</si>
  <si>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</si>
  <si>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</si>
  <si>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</si>
  <si>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</si>
  <si>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</si>
  <si>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</si>
  <si>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</si>
  <si>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</si>
  <si>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</si>
  <si>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</si>
  <si>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</si>
  <si>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</si>
  <si>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</si>
  <si>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</si>
  <si>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</si>
  <si>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</si>
  <si>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</si>
  <si>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</si>
  <si>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</si>
  <si>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</si>
  <si>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</si>
  <si>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</si>
  <si>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</si>
  <si>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</si>
  <si>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</si>
  <si>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</si>
  <si>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</si>
  <si>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</si>
  <si>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</si>
  <si>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</si>
  <si>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</si>
  <si>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</si>
  <si>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</si>
  <si>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</si>
  <si>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</si>
  <si>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</si>
  <si>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</si>
  <si>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</si>
  <si>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</si>
  <si>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</si>
  <si>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</si>
  <si>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</si>
  <si>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</si>
  <si>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</si>
  <si>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</si>
  <si>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</si>
  <si>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</si>
  <si>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</si>
  <si>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</si>
  <si>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</si>
  <si>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</si>
  <si>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</si>
  <si>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</si>
  <si>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</si>
  <si>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</si>
  <si>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</si>
  <si>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</si>
  <si>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</si>
  <si>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</si>
  <si>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</si>
  <si>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</si>
  <si>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</si>
  <si>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</si>
  <si>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</si>
  <si>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</si>
  <si>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</si>
  <si>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</si>
  <si>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</si>
  <si>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</si>
  <si>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</si>
  <si>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</si>
  <si>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</si>
  <si>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</si>
  <si>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</si>
  <si>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</si>
  <si>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</si>
  <si>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</si>
  <si>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</si>
  <si>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</si>
  <si>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</si>
  <si>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</si>
  <si>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</si>
  <si>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</si>
  <si>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</si>
  <si>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</si>
  <si>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</si>
  <si>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</si>
  <si>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</si>
  <si>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</si>
  <si>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</si>
  <si>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</si>
  <si>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</si>
  <si>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</si>
  <si>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</si>
  <si>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</si>
  <si>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</si>
  <si>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</si>
  <si>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</si>
  <si>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</si>
  <si>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</si>
  <si>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</si>
  <si>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</si>
  <si>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</si>
  <si>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</si>
  <si>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</si>
  <si>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</si>
  <si>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</si>
  <si>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</si>
  <si>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</si>
  <si>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</si>
  <si>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</si>
  <si>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</si>
  <si>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</si>
  <si>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</si>
  <si>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</si>
  <si>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</si>
  <si>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</si>
  <si>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</si>
  <si>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</si>
  <si>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</si>
  <si>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</si>
  <si>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</si>
  <si>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</si>
  <si>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</si>
  <si>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</si>
  <si>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</si>
  <si>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</si>
  <si>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</si>
  <si>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</si>
  <si>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</si>
  <si>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</si>
  <si>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</si>
  <si>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</si>
  <si>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</si>
  <si>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</si>
  <si>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</si>
  <si>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</si>
  <si>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</si>
  <si>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</si>
  <si>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</si>
  <si>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</si>
  <si>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</si>
  <si>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</si>
  <si>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</si>
  <si>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</si>
  <si>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</si>
  <si>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</si>
  <si>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</si>
  <si>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</si>
  <si>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</si>
  <si>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</si>
  <si>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</si>
  <si>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</si>
  <si>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</si>
  <si>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</si>
  <si>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</si>
  <si>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</si>
  <si>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</si>
  <si>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</si>
  <si>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</si>
  <si>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</si>
  <si>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</si>
  <si>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</si>
  <si>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</si>
  <si>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</si>
  <si>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</si>
  <si>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</si>
  <si>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</si>
  <si>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</si>
  <si>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</si>
  <si>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</si>
  <si>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</si>
  <si>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</si>
  <si>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</si>
  <si>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</si>
  <si>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</si>
  <si>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</si>
  <si>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</si>
  <si>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</si>
  <si>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</si>
  <si>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</si>
  <si>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</si>
  <si>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</si>
  <si>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</si>
  <si>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</si>
  <si>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</si>
  <si>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</si>
  <si>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</si>
  <si>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</si>
  <si>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</si>
  <si>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</si>
  <si>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</si>
  <si>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</si>
  <si>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</si>
  <si>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</si>
  <si>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</si>
  <si>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</si>
  <si>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</si>
  <si>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</si>
  <si>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</si>
  <si>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</si>
  <si>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</si>
  <si>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</si>
  <si>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</si>
  <si>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</si>
  <si>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</si>
  <si>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</si>
  <si>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</si>
  <si>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</si>
  <si>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</si>
  <si>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</si>
  <si>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</si>
  <si>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</si>
  <si>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</si>
  <si>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</si>
  <si>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</si>
  <si>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</si>
  <si>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</si>
  <si>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</si>
  <si>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</si>
  <si>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</si>
  <si>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</si>
  <si>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</si>
  <si>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</si>
  <si>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</si>
  <si>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</si>
  <si>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</si>
  <si>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</si>
  <si>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</si>
  <si>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</si>
  <si>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</si>
  <si>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</si>
  <si>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</si>
  <si>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</si>
  <si>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</si>
  <si>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</si>
  <si>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</si>
  <si>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</si>
  <si>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</si>
  <si>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</si>
  <si>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</si>
  <si>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</si>
  <si>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</si>
  <si>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</si>
  <si>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</si>
  <si>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</si>
  <si>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</si>
  <si>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</si>
  <si>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</si>
  <si>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</si>
  <si>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</si>
  <si>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</si>
  <si>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</si>
  <si>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</si>
  <si>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</si>
  <si>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</si>
  <si>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</si>
  <si>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</si>
  <si>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</si>
  <si>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</si>
  <si>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</si>
  <si>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</si>
  <si>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</si>
  <si>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</si>
  <si>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</si>
  <si>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</si>
  <si>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</si>
  <si>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</si>
  <si>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</si>
  <si>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</si>
  <si>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</si>
  <si>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</si>
  <si>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</si>
  <si>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</si>
  <si>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</si>
  <si>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</si>
  <si>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</si>
  <si>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</si>
  <si>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</si>
  <si>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</si>
  <si>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</si>
  <si>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</si>
  <si>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</si>
  <si>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</si>
  <si>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</si>
  <si>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</si>
  <si>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</si>
  <si>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</si>
  <si>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</si>
  <si>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</si>
  <si>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</si>
  <si>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</si>
  <si>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</si>
  <si>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</si>
  <si>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</si>
  <si>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</si>
  <si>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</si>
  <si>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</si>
  <si>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</si>
  <si>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</si>
  <si>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</si>
  <si>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</si>
  <si>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</si>
  <si>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</si>
  <si>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</si>
  <si>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</si>
  <si>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</si>
  <si>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</si>
  <si>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</si>
  <si>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</si>
  <si>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</si>
  <si>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</si>
  <si>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</si>
  <si>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</si>
  <si>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</si>
  <si>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</si>
  <si>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</si>
  <si>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</si>
  <si>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</si>
  <si>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</si>
  <si>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</si>
  <si>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</si>
  <si>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</si>
  <si>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</si>
  <si>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</si>
  <si>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</si>
  <si>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</si>
  <si>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</si>
  <si>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</si>
  <si>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</si>
  <si>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</si>
  <si>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</si>
  <si>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</si>
  <si>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</si>
  <si>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</si>
  <si>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</si>
  <si>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</si>
  <si>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</si>
  <si>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</si>
  <si>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</si>
  <si>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</si>
  <si>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</si>
  <si>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</si>
  <si>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</si>
  <si>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</si>
  <si>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</si>
  <si>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</si>
  <si>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</si>
  <si>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</si>
  <si>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</si>
  <si>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</si>
  <si>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</si>
  <si>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</si>
  <si>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</si>
  <si>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</si>
  <si>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</si>
  <si>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</si>
  <si>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</si>
  <si>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</si>
  <si>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</si>
  <si>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</si>
  <si>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</si>
  <si>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</si>
  <si>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</si>
  <si>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</si>
  <si>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</si>
  <si>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</si>
  <si>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</si>
  <si>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</si>
  <si>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</si>
  <si>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</si>
  <si>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</si>
  <si>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</si>
  <si>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</si>
  <si>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</si>
  <si>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</si>
  <si>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</si>
  <si>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</si>
  <si>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</si>
  <si>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</si>
  <si>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</si>
  <si>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</si>
  <si>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</si>
  <si>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</si>
  <si>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</si>
  <si>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</si>
  <si>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</si>
  <si>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</si>
  <si>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</si>
  <si>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</si>
  <si>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</si>
  <si>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</si>
  <si>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</si>
  <si>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</si>
  <si>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</si>
  <si>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</si>
  <si>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</si>
  <si>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</si>
  <si>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</si>
  <si>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</si>
  <si>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</si>
  <si>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</si>
  <si>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</si>
  <si>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</si>
  <si>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</si>
  <si>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</si>
  <si>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</si>
  <si>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</si>
  <si>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</si>
  <si>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</si>
  <si>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</si>
  <si>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</si>
  <si>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</si>
  <si>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</si>
  <si>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</si>
  <si>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</si>
  <si>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</si>
  <si>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</si>
  <si>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</si>
  <si>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</si>
  <si>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</si>
  <si>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</si>
  <si>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</si>
  <si>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</si>
  <si>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</si>
  <si>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</si>
  <si>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</si>
  <si>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</si>
  <si>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</si>
  <si>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</si>
  <si>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</si>
  <si>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</si>
  <si>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</si>
  <si>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</si>
  <si>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</si>
  <si>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</si>
  <si>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</si>
  <si>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</si>
  <si>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</si>
  <si>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</si>
  <si>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</si>
  <si>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</si>
  <si>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</si>
  <si>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</si>
  <si>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</si>
  <si>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</si>
  <si>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</si>
  <si>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</si>
  <si>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</si>
  <si>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</si>
  <si>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</si>
  <si>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</si>
  <si>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</si>
  <si>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</si>
  <si>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</si>
  <si>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</si>
  <si>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</si>
  <si>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</si>
  <si>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</si>
  <si>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</si>
  <si>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</si>
  <si>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</si>
  <si>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</si>
  <si>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</si>
  <si>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</si>
  <si>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</si>
  <si>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</si>
  <si>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</si>
  <si>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</si>
  <si>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</si>
  <si>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</si>
  <si>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</si>
  <si>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</si>
  <si>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</si>
  <si>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</si>
  <si>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</si>
  <si>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</si>
  <si>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</si>
  <si>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</si>
  <si>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</si>
  <si>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</si>
  <si>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</si>
  <si>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</si>
  <si>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</si>
  <si>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</si>
  <si>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</si>
  <si>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</si>
  <si>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</si>
  <si>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</si>
  <si>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</si>
  <si>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</si>
  <si>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</si>
  <si>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</si>
  <si>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</si>
  <si>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</si>
  <si>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</si>
  <si>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</si>
  <si>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</si>
  <si>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</si>
  <si>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</si>
  <si>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</si>
  <si>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</si>
  <si>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</si>
  <si>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</si>
  <si>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</si>
  <si>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</si>
  <si>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</si>
  <si>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</si>
  <si>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</si>
  <si>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</si>
  <si>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</si>
  <si>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</si>
  <si>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</si>
  <si>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</si>
  <si>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</si>
  <si>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</si>
  <si>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</si>
  <si>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</si>
  <si>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</si>
  <si>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</si>
  <si>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</si>
  <si>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</si>
  <si>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</si>
  <si>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</si>
  <si>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</si>
  <si>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</si>
  <si>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</si>
  <si>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</si>
  <si>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</si>
  <si>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</si>
  <si>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</si>
  <si>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</si>
  <si>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</si>
  <si>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</si>
  <si>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</si>
  <si>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</si>
  <si>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</si>
  <si>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</si>
  <si>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</si>
  <si>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</si>
  <si>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</si>
  <si>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</si>
  <si>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</si>
  <si>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</si>
  <si>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</si>
  <si>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</si>
  <si>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</si>
  <si>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</si>
  <si>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</si>
  <si>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</si>
  <si>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</si>
  <si>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</si>
  <si>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</si>
  <si>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</si>
  <si>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</si>
  <si>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</si>
  <si>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</si>
  <si>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</si>
  <si>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</si>
  <si>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</si>
  <si>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</si>
  <si>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</si>
  <si>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</si>
  <si>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</si>
  <si>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</si>
  <si>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</si>
  <si>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</si>
  <si>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</si>
  <si>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</si>
  <si>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</si>
  <si>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</si>
  <si>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</si>
  <si>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</si>
  <si>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</si>
  <si>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</si>
  <si>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</si>
  <si>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</si>
  <si>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</si>
  <si>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</si>
  <si>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</si>
  <si>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</si>
  <si>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</si>
  <si>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</si>
  <si>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</si>
  <si>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</si>
  <si>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</si>
  <si>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</si>
  <si>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</si>
  <si>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</si>
  <si>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</si>
  <si>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</si>
  <si>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</si>
  <si>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</si>
  <si>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</si>
  <si>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</si>
  <si>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</si>
  <si>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</si>
  <si>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</si>
  <si>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</si>
  <si>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</si>
  <si>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</si>
  <si>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</si>
  <si>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</si>
  <si>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</si>
  <si>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</si>
  <si>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</si>
  <si>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</si>
  <si>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</si>
  <si>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</si>
  <si>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</si>
  <si>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</si>
  <si>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</si>
  <si>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</si>
  <si>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</si>
  <si>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</si>
  <si>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</si>
  <si>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</si>
  <si>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</si>
  <si>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</si>
  <si>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</si>
  <si>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</si>
  <si>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</si>
  <si>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</si>
  <si>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</si>
  <si>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</si>
  <si>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</si>
  <si>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</si>
  <si>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</si>
  <si>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</si>
  <si>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</si>
  <si>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</si>
  <si>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</si>
  <si>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</si>
  <si>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</si>
  <si>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</si>
  <si>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</si>
  <si>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</si>
  <si>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</si>
  <si>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</si>
  <si>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</si>
  <si>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</si>
  <si>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</si>
  <si>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</si>
  <si>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</si>
  <si>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</si>
  <si>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</si>
  <si>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</si>
  <si>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</si>
  <si>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</si>
  <si>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</si>
  <si>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</si>
  <si>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</si>
  <si>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</si>
  <si>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</si>
  <si>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</si>
  <si>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</si>
  <si>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</si>
  <si>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</si>
  <si>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</si>
  <si>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</si>
  <si>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</si>
  <si>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</si>
  <si>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</si>
  <si>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</si>
  <si>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</si>
  <si>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</si>
  <si>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</si>
  <si>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</si>
  <si>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</si>
  <si>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</si>
  <si>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</si>
  <si>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</si>
  <si>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</si>
  <si>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</si>
  <si>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</si>
  <si>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</si>
  <si>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</si>
  <si>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</si>
  <si>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</si>
  <si>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</si>
  <si>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</si>
  <si>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</si>
  <si>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</si>
  <si>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</si>
  <si>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</si>
  <si>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</si>
  <si>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</si>
  <si>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</si>
  <si>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</si>
  <si>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</si>
  <si>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</si>
  <si>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</si>
  <si>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</si>
  <si>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</si>
  <si>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</si>
  <si>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</si>
  <si>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</si>
  <si>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</si>
  <si>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</si>
  <si>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</si>
  <si>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</si>
  <si>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</si>
  <si>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</si>
  <si>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</si>
  <si>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</si>
  <si>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</si>
  <si>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</si>
  <si>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</si>
  <si>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</si>
  <si>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</si>
  <si>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</si>
  <si>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</si>
  <si>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</si>
  <si>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</si>
  <si>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</si>
  <si>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</si>
  <si>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</si>
  <si>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</si>
  <si>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</si>
  <si>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</si>
  <si>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</si>
  <si>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</si>
  <si>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</si>
  <si>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</si>
  <si>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</si>
  <si>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</si>
  <si>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</si>
  <si>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</si>
  <si>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</si>
  <si>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</si>
  <si>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</si>
  <si>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</si>
  <si>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</si>
  <si>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</si>
  <si>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</si>
  <si>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</si>
  <si>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</si>
  <si>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</si>
  <si>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</si>
  <si>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</si>
  <si>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</si>
  <si>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</si>
  <si>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</si>
  <si>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</si>
  <si>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</si>
  <si>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</si>
  <si>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</si>
  <si>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</si>
  <si>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</si>
  <si>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</si>
  <si>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</si>
  <si>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</si>
  <si>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</si>
  <si>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</si>
  <si>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</si>
  <si>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</si>
  <si>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</si>
  <si>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</si>
  <si>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</si>
  <si>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</si>
  <si>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</si>
  <si>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</si>
  <si>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</si>
  <si>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</si>
  <si>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</si>
  <si>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</si>
  <si>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</si>
  <si>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</si>
  <si>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</si>
  <si>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</si>
  <si>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</si>
  <si>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</si>
  <si>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</si>
  <si>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</si>
  <si>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</si>
  <si>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</si>
  <si>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</si>
  <si>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</si>
  <si>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</si>
  <si>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</si>
  <si>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</si>
  <si>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</si>
  <si>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</si>
  <si>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</si>
  <si>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</si>
  <si>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</si>
  <si>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</si>
  <si>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</si>
  <si>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</si>
  <si>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</si>
  <si>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</si>
  <si>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</si>
  <si>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</si>
  <si>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</si>
  <si>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</si>
  <si>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</si>
  <si>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</si>
  <si>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</si>
  <si>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</si>
  <si>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</si>
  <si>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</si>
  <si>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</si>
  <si>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</si>
  <si>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</si>
  <si>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</si>
  <si>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</si>
  <si>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</si>
  <si>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</si>
  <si>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</si>
  <si>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</si>
  <si>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</si>
  <si>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</si>
  <si>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</si>
  <si>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</si>
  <si>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</si>
  <si>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</si>
  <si>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</si>
  <si>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</si>
  <si>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</si>
  <si>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</si>
  <si>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</si>
  <si>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</si>
  <si>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</si>
  <si>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</si>
  <si>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</si>
  <si>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</si>
  <si>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</si>
  <si>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</si>
  <si>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</si>
  <si>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</si>
  <si>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</si>
  <si>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</si>
  <si>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</si>
  <si>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</si>
  <si>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</si>
  <si>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</si>
  <si>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</si>
  <si>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</si>
  <si>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</si>
  <si>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</si>
  <si>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</si>
  <si>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</si>
  <si>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</si>
  <si>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</si>
  <si>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</si>
  <si>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</si>
  <si>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</si>
  <si>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</si>
  <si>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</si>
  <si>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</si>
  <si>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</si>
  <si>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</si>
  <si>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</si>
  <si>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</si>
  <si>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</si>
  <si>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</si>
  <si>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</si>
  <si>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</si>
  <si>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</si>
  <si>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</si>
  <si>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</si>
  <si>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</si>
  <si>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</si>
  <si>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</si>
  <si>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</si>
  <si>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</si>
  <si>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</si>
  <si>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</si>
  <si>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</si>
  <si>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</si>
  <si>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</si>
  <si>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</si>
  <si>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</si>
  <si>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</si>
  <si>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</si>
  <si>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</si>
  <si>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</si>
  <si>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</si>
  <si>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</si>
  <si>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</si>
  <si>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</si>
  <si>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</si>
  <si>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</si>
  <si>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</si>
  <si>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</si>
  <si>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</si>
  <si>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</si>
  <si>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</si>
  <si>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</si>
  <si>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</si>
  <si>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</si>
  <si>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</si>
  <si>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</si>
  <si>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</si>
  <si>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</si>
  <si>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</si>
  <si>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</si>
  <si>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</si>
  <si>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</si>
  <si>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</si>
  <si>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</si>
  <si>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</si>
  <si>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</si>
  <si>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</si>
  <si>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</si>
  <si>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</si>
  <si>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</si>
  <si>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</si>
  <si>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</si>
  <si>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</si>
  <si>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</si>
  <si>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</si>
  <si>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</si>
  <si>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</si>
  <si>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</si>
  <si>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</si>
  <si>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</si>
  <si>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</si>
  <si>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</si>
  <si>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</si>
  <si>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</si>
  <si>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</si>
  <si>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</si>
  <si>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</si>
  <si>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</si>
  <si>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</si>
  <si>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</si>
  <si>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</si>
  <si>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</si>
  <si>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</si>
  <si>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</si>
  <si>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</si>
  <si>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</si>
  <si>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</si>
  <si>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</si>
  <si>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</si>
  <si>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</si>
  <si>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</si>
  <si>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</si>
  <si>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</si>
  <si>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</si>
  <si>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</si>
  <si>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</si>
  <si>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</si>
  <si>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</si>
  <si>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</si>
  <si>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</si>
  <si>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</si>
  <si>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</si>
  <si>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</si>
  <si>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</si>
  <si>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</si>
  <si>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</si>
  <si>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</si>
  <si>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</si>
  <si>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</si>
  <si>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</si>
  <si>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</si>
  <si>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</si>
  <si>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</si>
  <si>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</si>
  <si>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</si>
  <si>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</si>
  <si>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</si>
  <si>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</si>
  <si>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</si>
  <si>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</si>
  <si>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</si>
  <si>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</si>
  <si>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</si>
  <si>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</si>
  <si>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</si>
  <si>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</si>
  <si>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</si>
  <si>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</si>
  <si>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</si>
  <si>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</si>
  <si>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</si>
  <si>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</si>
  <si>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</si>
  <si>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</si>
  <si>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</si>
  <si>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</si>
  <si>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</si>
  <si>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</si>
  <si>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</si>
  <si>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</si>
  <si>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</si>
  <si>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</si>
  <si>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</si>
  <si>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</si>
  <si>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</si>
  <si>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</si>
  <si>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</si>
  <si>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</si>
  <si>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</si>
  <si>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</si>
  <si>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</si>
  <si>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</si>
  <si>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</si>
  <si>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</si>
  <si>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</si>
  <si>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</si>
  <si>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</si>
  <si>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</si>
  <si>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</si>
  <si>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</si>
  <si>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</si>
  <si>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</si>
  <si>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</si>
  <si>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</si>
  <si>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</si>
  <si>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</si>
  <si>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</si>
  <si>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</si>
  <si>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</si>
  <si>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</si>
  <si>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</si>
  <si>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</si>
  <si>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</si>
  <si>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</si>
  <si>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</si>
  <si>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</si>
  <si>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</si>
  <si>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</si>
  <si>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</si>
  <si>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</si>
  <si>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</si>
  <si>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</si>
  <si>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</si>
  <si>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</si>
  <si>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</si>
  <si>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</si>
  <si>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</si>
  <si>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</si>
  <si>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</si>
  <si>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</si>
  <si>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</si>
  <si>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</si>
  <si>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</si>
  <si>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</si>
  <si>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</si>
  <si>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</si>
  <si>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</si>
  <si>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</si>
  <si>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</si>
  <si>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</si>
  <si>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</si>
  <si>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</si>
  <si>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</si>
  <si>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</si>
  <si>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</si>
  <si>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</si>
  <si>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</si>
  <si>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</si>
  <si>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</si>
  <si>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</si>
  <si>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</si>
  <si>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</si>
  <si>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</si>
  <si>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</si>
  <si>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</si>
  <si>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</si>
  <si>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</si>
  <si>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</si>
  <si>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</si>
  <si>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</si>
  <si>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</si>
  <si>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</si>
  <si>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</si>
  <si>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</si>
  <si>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</si>
  <si>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</si>
  <si>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</si>
  <si>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</si>
  <si>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</si>
  <si>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</si>
  <si>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</si>
  <si>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</si>
  <si>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</si>
  <si>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</si>
  <si>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</si>
  <si>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</si>
  <si>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</si>
  <si>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</si>
  <si>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</si>
  <si>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</si>
  <si>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</si>
  <si>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</si>
  <si>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</si>
  <si>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</si>
  <si>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</si>
  <si>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</si>
  <si>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</si>
  <si>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</si>
  <si>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</si>
  <si>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</si>
  <si>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</si>
  <si>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</si>
  <si>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</si>
  <si>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</si>
  <si>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</si>
  <si>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</si>
  <si>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</si>
  <si>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</si>
  <si>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</si>
  <si>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</si>
  <si>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</si>
  <si>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</si>
  <si>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</si>
  <si>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</si>
  <si>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</si>
  <si>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</si>
  <si>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</si>
  <si>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</si>
  <si>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</si>
  <si>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</si>
  <si>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</si>
  <si>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</si>
  <si>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</si>
  <si>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</si>
  <si>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</si>
  <si>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</si>
  <si>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</si>
  <si>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</si>
  <si>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</si>
  <si>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</si>
  <si>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</si>
  <si>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</si>
  <si>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</si>
  <si>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</si>
  <si>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</si>
  <si>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</si>
  <si>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</si>
  <si>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</si>
  <si>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</si>
  <si>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</si>
  <si>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</si>
  <si>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</si>
  <si>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</si>
  <si>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</si>
  <si>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</si>
  <si>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</si>
  <si>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</si>
  <si>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</si>
  <si>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</si>
  <si>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</si>
  <si>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</si>
  <si>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</si>
  <si>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</si>
  <si>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</si>
  <si>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</si>
  <si>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</si>
  <si>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</si>
  <si>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</si>
  <si>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</si>
  <si>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</si>
  <si>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</si>
  <si>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</si>
  <si>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</si>
  <si>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</si>
  <si>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</si>
  <si>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</si>
  <si>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</si>
  <si>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</si>
  <si>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</si>
  <si>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</si>
  <si>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</si>
  <si>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</si>
  <si>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</si>
  <si>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</si>
  <si>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</si>
  <si>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</si>
  <si>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</si>
  <si>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</si>
  <si>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</si>
  <si>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</si>
  <si>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</si>
  <si>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</si>
  <si>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</si>
  <si>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</si>
  <si>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</si>
  <si>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</si>
  <si>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</si>
  <si>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</si>
  <si>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</si>
  <si>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</si>
  <si>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</si>
  <si>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</si>
  <si>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</si>
  <si>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</si>
  <si>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</si>
  <si>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</si>
  <si>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</si>
  <si>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</si>
  <si>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</si>
  <si>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</si>
  <si>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</si>
  <si>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</si>
  <si>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</si>
  <si>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</si>
  <si>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</si>
  <si>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</si>
  <si>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</si>
  <si>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</si>
  <si>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</si>
  <si>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</si>
  <si>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</si>
  <si>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</si>
  <si>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</si>
  <si>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</si>
  <si>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</si>
  <si>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</si>
  <si>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</si>
  <si>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</si>
  <si>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</si>
  <si>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</si>
  <si>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</si>
  <si>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</si>
  <si>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</si>
  <si>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</si>
  <si>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</si>
  <si>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</si>
  <si>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</si>
  <si>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</si>
  <si>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</si>
  <si>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</si>
  <si>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</si>
  <si>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</si>
  <si>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</si>
  <si>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</si>
  <si>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</si>
  <si>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</si>
  <si>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</si>
  <si>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</si>
  <si>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</si>
  <si>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</si>
  <si>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</si>
  <si>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</si>
  <si>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</si>
  <si>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</si>
  <si>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</si>
  <si>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</si>
  <si>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</si>
  <si>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</si>
  <si>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</si>
  <si>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</si>
  <si>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</si>
  <si>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</si>
  <si>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</si>
  <si>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</si>
  <si>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</si>
  <si>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</si>
  <si>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</si>
  <si>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</si>
  <si>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</si>
  <si>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</si>
  <si>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</si>
  <si>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</si>
  <si>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</si>
  <si>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</si>
  <si>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</si>
  <si>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</si>
  <si>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</si>
  <si>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</si>
  <si>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</si>
  <si>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</si>
  <si>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</si>
  <si>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</si>
  <si>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</si>
  <si>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</si>
  <si>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</si>
  <si>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</si>
  <si>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</si>
  <si>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</si>
  <si>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</si>
  <si>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</si>
  <si>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</si>
  <si>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</si>
  <si>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</si>
  <si>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</si>
  <si>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</si>
  <si>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</si>
  <si>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</si>
  <si>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</si>
  <si>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</si>
  <si>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</si>
  <si>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</si>
  <si>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</si>
  <si>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</si>
  <si>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</si>
  <si>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</si>
  <si>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</si>
  <si>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</si>
  <si>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</si>
  <si>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</si>
  <si>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</si>
  <si>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</si>
  <si>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</si>
  <si>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</si>
  <si>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</si>
  <si>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</si>
  <si>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</si>
  <si>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</si>
  <si>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</si>
  <si>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</si>
  <si>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</si>
  <si>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</si>
  <si>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</si>
  <si>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</si>
  <si>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</si>
  <si>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</si>
  <si>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</si>
  <si>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</si>
  <si>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</si>
  <si>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</si>
  <si>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</si>
  <si>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</si>
  <si>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</si>
  <si>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</si>
  <si>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</si>
  <si>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</si>
  <si>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</si>
  <si>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</si>
  <si>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</si>
  <si>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</si>
  <si>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</si>
  <si>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</si>
  <si>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</si>
  <si>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</si>
  <si>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</si>
  <si>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</si>
  <si>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</si>
  <si>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</si>
  <si>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</si>
  <si>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</si>
  <si>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</si>
  <si>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</si>
  <si>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</si>
  <si>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</si>
  <si>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</si>
  <si>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</si>
  <si>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</si>
  <si>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</si>
  <si>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</si>
  <si>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</si>
  <si>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</si>
  <si>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</si>
  <si>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</si>
  <si>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</si>
  <si>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</si>
  <si>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</si>
  <si>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</si>
  <si>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</si>
  <si>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</si>
  <si>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</si>
  <si>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</si>
  <si>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</si>
  <si>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</si>
  <si>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</si>
  <si>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</si>
  <si>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</si>
  <si>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</si>
  <si>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</si>
  <si>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</si>
  <si>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</si>
  <si>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</si>
  <si>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</si>
  <si>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</si>
  <si>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</si>
  <si>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</si>
  <si>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</si>
  <si>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</si>
  <si>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</si>
  <si>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</si>
  <si>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</si>
  <si>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</si>
  <si>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</si>
  <si>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</si>
  <si>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</si>
  <si>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</si>
  <si>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</si>
  <si>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</si>
  <si>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</si>
  <si>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</si>
  <si>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</si>
  <si>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</si>
  <si>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</si>
  <si>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</si>
  <si>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</si>
  <si>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</si>
  <si>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</si>
  <si>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</si>
  <si>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</si>
  <si>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</si>
  <si>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</si>
  <si>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</si>
  <si>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</si>
  <si>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</si>
  <si>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</si>
  <si>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</si>
  <si>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</si>
  <si>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</si>
  <si>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</si>
  <si>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</si>
  <si>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</si>
  <si>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</si>
  <si>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</si>
  <si>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</si>
  <si>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</si>
  <si>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</si>
  <si>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</si>
  <si>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</si>
  <si>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</si>
  <si>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</si>
  <si>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</si>
  <si>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</si>
  <si>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</si>
  <si>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</si>
  <si>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</si>
  <si>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</si>
  <si>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</si>
  <si>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</si>
  <si>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</si>
  <si>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</si>
  <si>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</si>
  <si>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</si>
  <si>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</si>
  <si>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</si>
  <si>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</si>
  <si>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</si>
  <si>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</si>
  <si>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</si>
  <si>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</si>
  <si>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</si>
  <si>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</si>
  <si>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</si>
  <si>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</si>
  <si>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</si>
  <si>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</si>
  <si>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</si>
  <si>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</si>
  <si>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</si>
  <si>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</si>
  <si>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</si>
  <si>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</si>
  <si>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</si>
  <si>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</si>
  <si>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</si>
  <si>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</si>
  <si>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</si>
  <si>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</si>
  <si>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</si>
  <si>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</si>
  <si>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</si>
  <si>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</si>
  <si>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</si>
  <si>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</si>
  <si>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</si>
  <si>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</si>
  <si>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</si>
  <si>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</si>
  <si>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</si>
  <si>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</si>
  <si>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</si>
  <si>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</si>
  <si>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</si>
  <si>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</si>
  <si>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</si>
  <si>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</si>
  <si>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</si>
  <si>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</si>
  <si>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</si>
  <si>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</si>
  <si>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</si>
  <si>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</si>
  <si>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</si>
  <si>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</si>
  <si>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</si>
  <si>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</si>
  <si>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</si>
  <si>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</si>
  <si>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</si>
  <si>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</si>
  <si>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</si>
  <si>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</si>
  <si>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</si>
  <si>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</si>
  <si>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</si>
  <si>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</si>
  <si>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</si>
  <si>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</si>
  <si>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</si>
  <si>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</si>
  <si>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</si>
  <si>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</si>
  <si>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</si>
  <si>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</si>
  <si>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</si>
  <si>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</si>
  <si>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</si>
  <si>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</si>
  <si>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</si>
  <si>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</si>
  <si>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</si>
  <si>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</si>
  <si>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</si>
  <si>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</si>
  <si>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</si>
  <si>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</si>
  <si>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</si>
  <si>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</si>
  <si>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</si>
  <si>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</si>
  <si>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</si>
  <si>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</si>
  <si>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</si>
  <si>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</si>
  <si>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</si>
  <si>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</si>
  <si>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</si>
  <si>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</si>
  <si>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</si>
  <si>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</si>
  <si>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</si>
  <si>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</si>
  <si>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</si>
  <si>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</si>
  <si>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</si>
  <si>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</si>
  <si>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</si>
  <si>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</si>
  <si>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</si>
  <si>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</si>
  <si>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</si>
  <si>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</si>
  <si>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</si>
  <si>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</si>
  <si>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</si>
  <si>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</si>
  <si>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</si>
  <si>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</si>
  <si>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</si>
  <si>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</si>
  <si>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</si>
  <si>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</si>
  <si>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</si>
  <si>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</si>
  <si>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</si>
  <si>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</si>
  <si>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</si>
  <si>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</si>
  <si>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</si>
  <si>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</si>
  <si>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</si>
  <si>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</si>
  <si>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</si>
  <si>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</si>
  <si>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</si>
  <si>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</si>
  <si>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</si>
  <si>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</si>
  <si>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</si>
  <si>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</si>
  <si>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</si>
  <si>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</si>
  <si>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</si>
  <si>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</si>
  <si>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</si>
  <si>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</si>
  <si>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</si>
  <si>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</si>
  <si>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</si>
  <si>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</si>
  <si>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</si>
  <si>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</si>
  <si>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</si>
  <si>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</si>
  <si>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</si>
  <si>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</si>
  <si>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</si>
  <si>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</si>
  <si>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</si>
  <si>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</si>
  <si>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</si>
  <si>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</si>
  <si>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</si>
  <si>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</si>
  <si>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</si>
  <si>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</si>
  <si>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</si>
  <si>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</si>
  <si>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</si>
  <si>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</si>
  <si>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</si>
  <si>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</si>
  <si>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</si>
  <si>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</si>
  <si>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</si>
  <si>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</si>
  <si>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</si>
  <si>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</si>
  <si>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</si>
  <si>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</si>
  <si>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</si>
  <si>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</si>
  <si>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</si>
  <si>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</si>
  <si>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</si>
  <si>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</si>
  <si>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</si>
  <si>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</si>
  <si>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</si>
  <si>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</si>
  <si>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</si>
  <si>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</si>
  <si>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</si>
  <si>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</si>
  <si>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</si>
  <si>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</si>
  <si>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</si>
  <si>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</si>
  <si>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</si>
  <si>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</si>
  <si>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</si>
  <si>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</si>
  <si>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</si>
  <si>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</si>
  <si>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</si>
  <si>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</si>
  <si>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</si>
  <si>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</si>
  <si>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</si>
  <si>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</si>
  <si>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</si>
  <si>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</si>
  <si>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</si>
  <si>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</si>
  <si>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</si>
  <si>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</si>
  <si>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</si>
  <si>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</si>
  <si>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</si>
  <si>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</si>
  <si>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</si>
  <si>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</si>
  <si>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</si>
  <si>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</si>
  <si>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</si>
  <si>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</si>
  <si>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</si>
  <si>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</si>
  <si>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</si>
  <si>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</si>
  <si>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</si>
  <si>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</si>
  <si>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</si>
  <si>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</si>
  <si>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</si>
  <si>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</si>
  <si>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</si>
  <si>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</si>
  <si>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</si>
  <si>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</si>
  <si>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</si>
  <si>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</si>
  <si>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</si>
  <si>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</si>
  <si>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</si>
  <si>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</si>
  <si>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</si>
  <si>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</si>
  <si>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</si>
  <si>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</si>
  <si>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</si>
  <si>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</si>
  <si>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</si>
  <si>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</si>
  <si>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</si>
  <si>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</si>
  <si>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</si>
  <si>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</si>
  <si>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</si>
  <si>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</si>
  <si>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</si>
  <si>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</si>
  <si>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</si>
  <si>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</si>
  <si>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</si>
  <si>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</si>
  <si>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</si>
  <si>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</si>
  <si>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</si>
  <si>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</si>
  <si>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</si>
  <si>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</si>
  <si>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</si>
  <si>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</si>
  <si>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</si>
  <si>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</si>
  <si>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</si>
  <si>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</si>
  <si>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</si>
  <si>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</si>
  <si>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</si>
  <si>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</si>
  <si>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</si>
  <si>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</si>
  <si>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</si>
  <si>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</si>
  <si>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</si>
  <si>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</si>
  <si>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</si>
  <si>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</si>
  <si>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</si>
  <si>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</si>
  <si>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</si>
  <si>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</si>
  <si>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</si>
  <si>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</si>
  <si>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</si>
  <si>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</si>
  <si>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</si>
  <si>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</si>
  <si>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</si>
  <si>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</si>
  <si>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</si>
  <si>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</si>
  <si>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</si>
  <si>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</si>
  <si>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</si>
  <si>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</si>
  <si>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</si>
  <si>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</si>
  <si>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</si>
  <si>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</si>
  <si>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</si>
  <si>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</si>
  <si>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</si>
  <si>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</si>
  <si>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</si>
  <si>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</si>
  <si>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</si>
  <si>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</si>
  <si>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</si>
  <si>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</si>
  <si>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</si>
  <si>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</si>
  <si>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</si>
  <si>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</si>
  <si>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</si>
  <si>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</si>
  <si>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</si>
  <si>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</si>
  <si>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</si>
  <si>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</si>
  <si>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</si>
  <si>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</si>
  <si>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</si>
  <si>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</si>
  <si>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</si>
  <si>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</si>
  <si>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</si>
  <si>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</si>
  <si>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</si>
  <si>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</si>
  <si>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</si>
  <si>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</si>
  <si>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</si>
  <si>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</si>
  <si>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</si>
  <si>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</si>
  <si>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</si>
  <si>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</si>
  <si>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</si>
  <si>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</si>
  <si>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</si>
  <si>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</si>
  <si>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</si>
  <si>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</si>
  <si>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</si>
  <si>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</si>
  <si>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</si>
  <si>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</si>
  <si>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</si>
  <si>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</si>
  <si>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</si>
  <si>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</si>
  <si>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</si>
  <si>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</si>
  <si>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</si>
  <si>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</si>
  <si>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</si>
  <si>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</si>
  <si>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</si>
  <si>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</si>
  <si>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</si>
  <si>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</si>
  <si>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</si>
  <si>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</si>
  <si>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</si>
  <si>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</si>
  <si>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</si>
  <si>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</si>
  <si>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</si>
  <si>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</si>
  <si>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</si>
  <si>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</si>
  <si>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</si>
  <si>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</si>
  <si>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</si>
  <si>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</si>
  <si>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</si>
  <si>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</si>
  <si>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</si>
  <si>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</si>
  <si>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</si>
  <si>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</si>
  <si>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</si>
  <si>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</si>
  <si>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</si>
  <si>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</si>
  <si>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</si>
  <si>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</si>
  <si>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</si>
  <si>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</si>
  <si>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</si>
  <si>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</si>
  <si>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</si>
  <si>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</si>
  <si>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</si>
  <si>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</si>
  <si>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</si>
  <si>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</si>
  <si>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</si>
  <si>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</si>
  <si>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</si>
  <si>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</si>
  <si>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</si>
  <si>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</si>
  <si>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</si>
  <si>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</si>
  <si>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</si>
  <si>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</si>
  <si>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</si>
  <si>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</si>
  <si>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</si>
  <si>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</si>
  <si>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</si>
  <si>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</si>
  <si>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</si>
  <si>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</si>
  <si>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</si>
  <si>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</si>
  <si>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</si>
  <si>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</si>
  <si>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</si>
  <si>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</si>
  <si>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</si>
  <si>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</si>
  <si>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</si>
  <si>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</si>
  <si>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</si>
  <si>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</si>
  <si>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</si>
  <si>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</si>
  <si>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</si>
  <si>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</si>
  <si>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</si>
  <si>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</si>
  <si>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</si>
  <si>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</si>
  <si>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</si>
  <si>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</si>
  <si>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</si>
  <si>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</si>
  <si>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</si>
  <si>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</si>
  <si>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</si>
  <si>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</si>
  <si>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</si>
  <si>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</si>
  <si>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</si>
  <si>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</si>
  <si>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</si>
  <si>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</si>
  <si>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</si>
  <si>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</si>
  <si>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</si>
  <si>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</si>
  <si>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</si>
  <si>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</si>
  <si>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</si>
  <si>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</si>
  <si>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</si>
  <si>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</si>
  <si>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</si>
  <si>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</si>
  <si>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</si>
  <si>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</si>
  <si>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</si>
  <si>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</si>
  <si>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</si>
  <si>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</si>
  <si>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</si>
  <si>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</si>
  <si>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</si>
  <si>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</si>
  <si>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</si>
  <si>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</si>
  <si>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</si>
  <si>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</si>
  <si>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</si>
  <si>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</si>
  <si>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</si>
  <si>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</si>
  <si>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</si>
  <si>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</si>
  <si>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</si>
  <si>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</si>
  <si>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</si>
  <si>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</si>
  <si>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</si>
  <si>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</si>
  <si>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</si>
  <si>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</si>
  <si>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</si>
  <si>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</si>
  <si>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</si>
  <si>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</si>
  <si>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</si>
  <si>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</si>
  <si>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</si>
  <si>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</si>
  <si>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</si>
  <si>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</si>
  <si>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</si>
  <si>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</si>
  <si>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</si>
  <si>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</si>
  <si>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</si>
  <si>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</si>
  <si>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</si>
  <si>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</si>
  <si>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</si>
  <si>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</si>
  <si>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</si>
  <si>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</si>
  <si>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</si>
  <si>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</si>
  <si>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</si>
  <si>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</si>
  <si>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</si>
  <si>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</si>
  <si>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</si>
  <si>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</si>
  <si>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</si>
  <si>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</si>
  <si>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</si>
  <si>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</si>
  <si>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</si>
  <si>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</si>
  <si>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</si>
  <si>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</si>
  <si>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</si>
  <si>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</si>
  <si>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</si>
  <si>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</si>
  <si>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</si>
  <si>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</si>
  <si>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</si>
  <si>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</si>
  <si>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</si>
  <si>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</si>
  <si>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</si>
  <si>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</si>
  <si>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</si>
  <si>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</si>
  <si>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</si>
  <si>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</si>
  <si>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</si>
  <si>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</si>
  <si>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</si>
  <si>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</si>
  <si>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</si>
  <si>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</si>
  <si>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</si>
  <si>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</si>
  <si>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</si>
  <si>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</si>
  <si>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</si>
  <si>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</si>
  <si>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</si>
  <si>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</si>
  <si>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</si>
  <si>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</si>
  <si>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</si>
  <si>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</si>
  <si>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</si>
  <si>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</si>
  <si>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</si>
  <si>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</si>
  <si>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</si>
  <si>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</si>
  <si>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</si>
  <si>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</si>
  <si>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</si>
  <si>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</si>
  <si>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</si>
  <si>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</si>
  <si>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</si>
  <si>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</si>
  <si>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</si>
  <si>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</si>
  <si>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</si>
  <si>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</si>
  <si>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</si>
  <si>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</si>
  <si>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</si>
  <si>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</si>
  <si>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</si>
  <si>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</si>
  <si>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</si>
  <si>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</si>
  <si>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</si>
  <si>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</si>
  <si>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</si>
  <si>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</si>
  <si>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</si>
  <si>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</si>
  <si>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</si>
  <si>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</si>
  <si>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</si>
  <si>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</si>
  <si>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</si>
  <si>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</si>
  <si>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</si>
  <si>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</si>
  <si>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</si>
  <si>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</si>
  <si>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</si>
  <si>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</si>
  <si>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</si>
  <si>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</si>
  <si>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</si>
  <si>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</si>
  <si>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</si>
  <si>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</si>
  <si>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</si>
  <si>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</si>
  <si>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</si>
  <si>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</si>
  <si>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</si>
  <si>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</si>
  <si>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</si>
  <si>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</si>
  <si>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</si>
  <si>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</si>
  <si>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</si>
  <si>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</si>
  <si>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</si>
  <si>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</si>
  <si>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</si>
  <si>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</si>
  <si>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</si>
  <si>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</si>
  <si>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</si>
  <si>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</si>
  <si>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</si>
  <si>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</si>
  <si>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</si>
  <si>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</si>
  <si>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</si>
  <si>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</si>
  <si>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</si>
  <si>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</si>
  <si>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</si>
  <si>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</si>
  <si>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</si>
  <si>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</si>
  <si>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</si>
  <si>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</si>
  <si>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</si>
  <si>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</si>
  <si>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</si>
  <si>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</si>
  <si>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</si>
  <si>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</si>
  <si>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</si>
  <si>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</si>
  <si>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</si>
  <si>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</si>
  <si>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</si>
  <si>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</si>
  <si>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</si>
  <si>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</si>
  <si>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</si>
  <si>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</si>
  <si>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</si>
  <si>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</si>
  <si>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</si>
  <si>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</si>
  <si>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</si>
  <si>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</si>
  <si>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</si>
  <si>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</si>
  <si>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</si>
  <si>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</si>
  <si>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</si>
  <si>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</si>
  <si>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</si>
  <si>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</si>
  <si>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</si>
  <si>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</si>
  <si>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</si>
  <si>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</si>
  <si>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</si>
  <si>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</si>
  <si>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</si>
  <si>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</si>
  <si>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</si>
  <si>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</si>
  <si>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</si>
  <si>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</si>
  <si>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</si>
  <si>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</si>
  <si>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</si>
  <si>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</si>
  <si>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</si>
  <si>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</si>
  <si>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</si>
  <si>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</si>
  <si>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</si>
  <si>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</si>
  <si>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</si>
  <si>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</si>
  <si>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</si>
  <si>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</si>
  <si>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</si>
  <si>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</si>
  <si>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</si>
  <si>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</si>
  <si>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</si>
  <si>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</si>
  <si>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</si>
  <si>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</si>
  <si>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</si>
  <si>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</si>
  <si>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</si>
  <si>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</si>
  <si>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</si>
  <si>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</si>
  <si>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</si>
  <si>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</si>
  <si>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</si>
  <si>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</si>
  <si>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</si>
  <si>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</si>
  <si>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</si>
  <si>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</si>
  <si>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</si>
  <si>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</si>
  <si>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</si>
  <si>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</si>
  <si>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</si>
  <si>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</si>
  <si>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</si>
  <si>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</si>
  <si>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</si>
  <si>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</si>
  <si>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</si>
  <si>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</si>
  <si>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</si>
  <si>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</si>
  <si>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</si>
  <si>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</si>
  <si>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</si>
  <si>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</si>
  <si>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</si>
  <si>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</si>
  <si>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</si>
  <si>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</si>
  <si>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</si>
  <si>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</si>
  <si>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</si>
  <si>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</si>
  <si>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</si>
  <si>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</si>
  <si>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</si>
  <si>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</si>
  <si>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</si>
  <si>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</si>
  <si>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</si>
  <si>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</si>
  <si>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</si>
  <si>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</si>
  <si>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</si>
  <si>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</si>
  <si>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</si>
  <si>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</si>
  <si>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</si>
  <si>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</si>
  <si>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</si>
  <si>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</si>
  <si>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</si>
  <si>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</si>
  <si>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</si>
  <si>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</si>
  <si>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</si>
  <si>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</si>
  <si>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</si>
  <si>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</si>
  <si>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</si>
  <si>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</si>
  <si>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</si>
  <si>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</si>
  <si>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</si>
  <si>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</si>
  <si>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</si>
  <si>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</si>
  <si>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</si>
  <si>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</si>
  <si>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</si>
  <si>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</si>
  <si>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</si>
  <si>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</si>
  <si>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</si>
  <si>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</si>
  <si>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</si>
  <si>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</si>
  <si>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</si>
  <si>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</si>
  <si>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</si>
  <si>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</si>
  <si>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</si>
  <si>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</si>
  <si>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</si>
  <si>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</si>
  <si>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</si>
  <si>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</si>
  <si>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</si>
  <si>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</si>
  <si>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</si>
  <si>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</si>
  <si>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</si>
  <si>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</si>
  <si>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</si>
  <si>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</si>
  <si>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</si>
  <si>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</si>
  <si>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</si>
  <si>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</si>
  <si>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</si>
  <si>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</si>
  <si>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</si>
  <si>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</si>
  <si>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</si>
  <si>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</si>
  <si>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</si>
  <si>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</si>
  <si>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</si>
  <si>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</si>
  <si>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</si>
  <si>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</si>
  <si>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</si>
  <si>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</si>
  <si>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</si>
  <si>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</si>
  <si>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</si>
  <si>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</si>
  <si>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</si>
  <si>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</si>
  <si>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</si>
  <si>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</si>
  <si>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</si>
  <si>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</si>
  <si>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</si>
  <si>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</si>
  <si>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</si>
  <si>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</si>
  <si>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</si>
  <si>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</si>
  <si>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</si>
  <si>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</si>
  <si>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</si>
  <si>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</si>
  <si>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</si>
  <si>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</si>
  <si>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</si>
  <si>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</si>
  <si>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</si>
  <si>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</si>
  <si>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</si>
  <si>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</si>
  <si>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</si>
  <si>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</si>
  <si>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</si>
  <si>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</si>
  <si>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</si>
  <si>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</si>
  <si>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</si>
  <si>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</si>
  <si>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</si>
  <si>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</si>
  <si>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</si>
  <si>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</si>
  <si>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</si>
  <si>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</si>
  <si>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</si>
  <si>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</si>
  <si>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</si>
  <si>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</si>
  <si>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</si>
  <si>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</si>
  <si>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</si>
  <si>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</si>
  <si>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</si>
  <si>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</si>
  <si>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</si>
  <si>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</si>
  <si>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</si>
  <si>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</si>
  <si>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</si>
  <si>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</si>
  <si>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</si>
  <si>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</si>
  <si>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</si>
  <si>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</si>
  <si>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</si>
  <si>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</si>
  <si>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</si>
  <si>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</si>
  <si>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</si>
  <si>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</si>
  <si>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</si>
  <si>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</si>
  <si>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</si>
  <si>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</si>
  <si>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</si>
  <si>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</si>
  <si>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</si>
  <si>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</si>
  <si>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</si>
  <si>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</si>
  <si>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</si>
  <si>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</si>
  <si>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</si>
  <si>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</si>
  <si>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</si>
  <si>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</si>
  <si>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</si>
  <si>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</si>
  <si>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</si>
  <si>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</si>
  <si>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</si>
  <si>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</si>
  <si>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</si>
  <si>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</si>
  <si>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</si>
  <si>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</si>
  <si>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</si>
  <si>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</si>
  <si>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</si>
  <si>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</si>
  <si>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</si>
  <si>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</si>
  <si>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</si>
  <si>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</si>
  <si>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</si>
  <si>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</si>
  <si>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</si>
  <si>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</si>
  <si>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</si>
  <si>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</si>
  <si>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</si>
  <si>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</si>
  <si>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</si>
  <si>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</si>
  <si>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</si>
  <si>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</si>
  <si>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</si>
  <si>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</si>
  <si>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</si>
  <si>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</si>
  <si>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</si>
  <si>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</si>
  <si>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</si>
  <si>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</si>
  <si>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</si>
  <si>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</si>
  <si>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</si>
  <si>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</si>
  <si>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</si>
  <si>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</si>
  <si>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</si>
  <si>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</si>
  <si>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</si>
  <si>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</si>
  <si>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</si>
  <si>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</si>
  <si>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</si>
  <si>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</si>
  <si>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</si>
  <si>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</si>
  <si>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</si>
  <si>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</si>
  <si>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</si>
  <si>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</si>
  <si>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</si>
  <si>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</si>
  <si>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</si>
  <si>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</si>
  <si>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</si>
  <si>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</si>
  <si>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</si>
  <si>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</si>
  <si>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</si>
  <si>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</si>
  <si>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</si>
  <si>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</si>
  <si>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</si>
  <si>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</si>
  <si>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</si>
  <si>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</si>
  <si>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</si>
  <si>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</si>
  <si>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</si>
  <si>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</si>
  <si>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</si>
  <si>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</si>
  <si>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</si>
  <si>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</si>
  <si>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</si>
  <si>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</si>
  <si>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</si>
  <si>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</si>
  <si>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</si>
  <si>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</si>
  <si>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</si>
  <si>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</si>
  <si>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</si>
  <si>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</si>
  <si>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</si>
  <si>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</si>
  <si>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</si>
  <si>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</si>
  <si>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</si>
  <si>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</si>
  <si>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</si>
  <si>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</si>
  <si>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</si>
  <si>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</si>
  <si>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</si>
  <si>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</si>
  <si>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</si>
  <si>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</si>
  <si>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</si>
  <si>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</si>
  <si>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</si>
  <si>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</si>
  <si>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</si>
  <si>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</si>
  <si>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</si>
  <si>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</si>
  <si>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</si>
  <si>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</si>
  <si>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</si>
  <si>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</si>
  <si>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</si>
  <si>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</si>
  <si>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</si>
  <si>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</si>
  <si>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</si>
  <si>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</si>
  <si>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</si>
  <si>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</si>
  <si>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</si>
  <si>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</si>
  <si>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</si>
  <si>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</si>
  <si>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</si>
  <si>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</si>
  <si>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</si>
  <si>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</si>
  <si>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</si>
  <si>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</si>
  <si>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</si>
  <si>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</si>
  <si>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</si>
  <si>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</si>
  <si>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</si>
  <si>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</si>
  <si>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</si>
  <si>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</si>
  <si>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</si>
  <si>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</si>
  <si>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</si>
  <si>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</si>
  <si>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</si>
  <si>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</si>
  <si>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</si>
  <si>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</si>
  <si>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</si>
  <si>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</si>
  <si>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</si>
  <si>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</si>
  <si>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</si>
  <si>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</si>
  <si>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</si>
  <si>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</si>
  <si>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</si>
  <si>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</si>
  <si>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</si>
  <si>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</si>
  <si>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</si>
  <si>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</si>
  <si>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</si>
  <si>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</si>
  <si>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</si>
  <si>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</si>
  <si>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</si>
  <si>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</si>
  <si>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</si>
  <si>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</si>
  <si>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</si>
  <si>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</si>
  <si>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</si>
  <si>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</si>
  <si>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</si>
  <si>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</si>
  <si>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</si>
  <si>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</si>
  <si>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</si>
  <si>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</si>
  <si>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</si>
  <si>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</si>
  <si>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</si>
  <si>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</si>
  <si>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</si>
  <si>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</si>
  <si>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</si>
  <si>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</si>
  <si>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</si>
  <si>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</si>
  <si>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</si>
  <si>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</si>
  <si>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</si>
  <si>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</si>
  <si>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</si>
  <si>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</si>
  <si>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</si>
  <si>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</si>
  <si>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</si>
  <si>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</si>
  <si>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</si>
  <si>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</si>
  <si>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</si>
  <si>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</si>
  <si>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</si>
  <si>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</si>
  <si>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</si>
  <si>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</si>
  <si>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</si>
  <si>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</si>
  <si>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</si>
  <si>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</si>
  <si>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</si>
  <si>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</si>
  <si>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</si>
  <si>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</si>
  <si>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</si>
  <si>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</si>
  <si>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</si>
  <si>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</si>
  <si>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</si>
  <si>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</si>
  <si>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</si>
  <si>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</si>
  <si>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</si>
  <si>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</si>
  <si>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</si>
  <si>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</si>
  <si>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</si>
  <si>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</si>
  <si>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</si>
  <si>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</si>
  <si>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</si>
  <si>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</si>
  <si>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</si>
  <si>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</si>
  <si>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</si>
  <si>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</si>
  <si>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</si>
  <si>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</si>
  <si>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</si>
  <si>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</si>
  <si>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</si>
  <si>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</si>
  <si>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</si>
  <si>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</si>
  <si>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</si>
  <si>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</si>
  <si>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</si>
  <si>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</si>
  <si>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</si>
  <si>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</si>
  <si>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</si>
  <si>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</si>
  <si>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</si>
  <si>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</si>
  <si>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</si>
  <si>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</si>
  <si>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</si>
  <si>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</si>
  <si>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</si>
  <si>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</si>
  <si>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</si>
  <si>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</si>
  <si>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</si>
  <si>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</si>
  <si>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</si>
  <si>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</si>
  <si>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</si>
  <si>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</si>
  <si>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</si>
  <si>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</si>
  <si>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</si>
  <si>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</si>
  <si>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</si>
  <si>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</si>
  <si>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</si>
  <si>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</si>
  <si>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</si>
  <si>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</si>
  <si>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</si>
  <si>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</si>
  <si>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</si>
  <si>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</si>
  <si>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</si>
  <si>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</si>
  <si>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</si>
  <si>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</si>
  <si>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</si>
  <si>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</si>
  <si>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</si>
  <si>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</si>
  <si>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</si>
  <si>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</si>
  <si>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</si>
  <si>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</si>
  <si>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</si>
  <si>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</si>
  <si>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</si>
  <si>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</si>
  <si>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</si>
  <si>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</si>
  <si>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</si>
  <si>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</si>
  <si>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</si>
  <si>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</si>
  <si>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</si>
  <si>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</si>
  <si>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</si>
  <si>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</si>
  <si>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</si>
  <si>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</si>
  <si>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</si>
  <si>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</si>
  <si>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</si>
  <si>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</si>
  <si>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</si>
  <si>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</si>
  <si>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</si>
  <si>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</si>
  <si>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</si>
  <si>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</si>
  <si>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</si>
  <si>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</si>
  <si>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</si>
  <si>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</si>
  <si>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</si>
  <si>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</si>
  <si>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</si>
  <si>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</si>
  <si>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</si>
  <si>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</si>
  <si>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</si>
  <si>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</si>
  <si>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</si>
  <si>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</si>
  <si>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</si>
  <si>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</si>
  <si>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</si>
  <si>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</si>
  <si>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</si>
  <si>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</si>
  <si>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</si>
  <si>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</si>
  <si>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</si>
  <si>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</si>
  <si>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</si>
  <si>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</si>
  <si>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</si>
  <si>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</si>
  <si>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</si>
  <si>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</si>
  <si>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</si>
  <si>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</si>
  <si>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</si>
  <si>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</si>
  <si>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</si>
  <si>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</si>
  <si>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</si>
  <si>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</si>
  <si>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</si>
  <si>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</si>
  <si>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</si>
  <si>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</si>
  <si>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</si>
  <si>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</si>
  <si>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</si>
  <si>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</si>
  <si>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</si>
  <si>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</si>
  <si>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</si>
  <si>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</si>
  <si>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</si>
  <si>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</si>
  <si>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</si>
  <si>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</si>
  <si>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</si>
  <si>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</si>
  <si>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</si>
  <si>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</si>
  <si>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</si>
  <si>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</si>
  <si>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</si>
  <si>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</si>
  <si>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</si>
  <si>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</si>
  <si>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</si>
  <si>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</si>
  <si>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</si>
  <si>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</si>
  <si>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</si>
  <si>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</si>
  <si>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</si>
  <si>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</si>
  <si>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</si>
  <si>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</si>
  <si>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</si>
  <si>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</si>
  <si>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</si>
  <si>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</si>
  <si>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</si>
  <si>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</si>
  <si>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</si>
  <si>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</si>
  <si>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</si>
  <si>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</si>
  <si>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</si>
  <si>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</si>
  <si>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</si>
  <si>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</si>
  <si>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</si>
  <si>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</si>
  <si>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</si>
  <si>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</si>
  <si>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</si>
  <si>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</si>
  <si>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</si>
  <si>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</si>
  <si>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</si>
  <si>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</si>
  <si>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</si>
  <si>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</si>
  <si>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</si>
  <si>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</si>
  <si>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</si>
  <si>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</si>
  <si>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</si>
  <si>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</si>
  <si>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</si>
  <si>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</si>
  <si>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</si>
  <si>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</si>
  <si>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</si>
  <si>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</si>
  <si>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</si>
  <si>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</si>
  <si>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</si>
  <si>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</si>
  <si>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</si>
  <si>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</si>
  <si>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</si>
  <si>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</si>
  <si>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</si>
  <si>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</si>
  <si>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</si>
  <si>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</si>
  <si>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</si>
  <si>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</si>
  <si>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</si>
  <si>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</si>
  <si>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</si>
  <si>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</si>
  <si>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</si>
  <si>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</si>
  <si>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</si>
  <si>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</si>
  <si>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</si>
  <si>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</si>
  <si>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</si>
  <si>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</si>
  <si>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</si>
  <si>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</si>
  <si>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</si>
  <si>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</si>
  <si>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</si>
  <si>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</si>
  <si>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</si>
  <si>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</si>
  <si>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</si>
  <si>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</si>
  <si>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</si>
  <si>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</si>
  <si>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</si>
  <si>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</si>
  <si>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</si>
  <si>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</si>
  <si>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</si>
  <si>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</si>
  <si>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</si>
  <si>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</si>
  <si>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</si>
  <si>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</si>
  <si>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</si>
  <si>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</si>
  <si>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</si>
  <si>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</si>
  <si>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</si>
  <si>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</si>
  <si>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</si>
  <si>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</si>
  <si>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</si>
  <si>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</si>
  <si>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</si>
  <si>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</si>
  <si>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</si>
  <si>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</si>
  <si>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</si>
  <si>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</si>
  <si>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</si>
  <si>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</si>
  <si>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</si>
  <si>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</si>
  <si>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</si>
  <si>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</si>
  <si>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</si>
  <si>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</si>
  <si>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</si>
  <si>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</si>
  <si>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</si>
  <si>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</si>
  <si>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</si>
  <si>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</si>
  <si>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</si>
  <si>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</si>
  <si>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</si>
  <si>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</si>
  <si>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</si>
  <si>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</si>
  <si>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</si>
  <si>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</si>
  <si>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</si>
  <si>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</si>
  <si>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</si>
  <si>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</si>
  <si>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</si>
  <si>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</si>
  <si>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</si>
  <si>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</si>
  <si>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</si>
  <si>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</si>
  <si>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</si>
  <si>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</si>
  <si>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</si>
  <si>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</si>
  <si>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</si>
  <si>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</si>
  <si>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</si>
  <si>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</si>
  <si>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</si>
  <si>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</si>
  <si>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</si>
  <si>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</si>
  <si>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</si>
  <si>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</si>
  <si>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</si>
  <si>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</si>
  <si>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</si>
  <si>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</si>
  <si>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</si>
  <si>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</si>
  <si>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</si>
  <si>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</si>
  <si>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</si>
  <si>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</si>
  <si>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</si>
  <si>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</si>
  <si>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</si>
  <si>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</si>
  <si>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</si>
  <si>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</si>
  <si>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</si>
  <si>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</si>
  <si>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</si>
  <si>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</si>
  <si>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</si>
  <si>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</si>
  <si>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</si>
  <si>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</si>
  <si>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</si>
  <si>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</si>
  <si>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</si>
  <si>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</si>
  <si>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</si>
  <si>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</si>
  <si>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</si>
  <si>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</si>
  <si>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</si>
  <si>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</si>
  <si>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</si>
  <si>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</si>
  <si>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</si>
  <si>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</si>
  <si>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</si>
  <si>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</si>
  <si>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</si>
  <si>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</si>
  <si>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</si>
  <si>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</si>
  <si>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</si>
  <si>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</si>
  <si>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</si>
  <si>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</si>
  <si>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</si>
  <si>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</si>
  <si>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</si>
  <si>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</si>
  <si>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</si>
  <si>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</si>
  <si>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</si>
  <si>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</si>
  <si>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</si>
  <si>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</si>
  <si>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</si>
  <si>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</si>
  <si>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</si>
  <si>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</si>
  <si>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</si>
  <si>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</si>
  <si>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</si>
  <si>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</si>
  <si>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</si>
  <si>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</si>
  <si>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</si>
  <si>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</si>
  <si>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</si>
  <si>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</si>
  <si>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</si>
  <si>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</si>
  <si>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</si>
  <si>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</si>
  <si>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</si>
  <si>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</si>
  <si>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</si>
  <si>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</si>
  <si>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</si>
  <si>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</si>
  <si>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</si>
  <si>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</si>
  <si>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</si>
  <si>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</si>
  <si>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</si>
  <si>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</si>
  <si>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</si>
  <si>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</si>
  <si>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</si>
  <si>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</si>
  <si>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</si>
  <si>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</si>
  <si>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</si>
  <si>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</si>
  <si>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</si>
  <si>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</si>
  <si>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</si>
  <si>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</si>
  <si>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</si>
  <si>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</si>
  <si>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</si>
  <si>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</si>
  <si>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</si>
  <si>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</si>
  <si>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</si>
  <si>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</si>
  <si>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</si>
  <si>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</si>
  <si>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</si>
  <si>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</si>
  <si>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</si>
  <si>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</si>
  <si>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</si>
  <si>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</si>
  <si>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</si>
  <si>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</si>
  <si>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</si>
  <si>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</si>
  <si>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</si>
  <si>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</si>
  <si>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</si>
  <si>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</si>
  <si>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</si>
  <si>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</si>
  <si>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</si>
  <si>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</si>
  <si>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</si>
  <si>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</si>
  <si>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</si>
  <si>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</si>
  <si>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</si>
  <si>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</si>
  <si>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</si>
  <si>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</si>
  <si>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</si>
  <si>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</si>
  <si>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</si>
  <si>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</si>
  <si>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</si>
  <si>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</si>
  <si>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</si>
  <si>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</si>
  <si>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</si>
  <si>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</si>
  <si>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</si>
  <si>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</si>
  <si>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</si>
  <si>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</si>
  <si>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</si>
  <si>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</si>
  <si>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</si>
  <si>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</si>
  <si>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</si>
  <si>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</si>
  <si>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</si>
  <si>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</si>
  <si>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</si>
  <si>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</si>
  <si>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</si>
  <si>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</si>
  <si>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</si>
  <si>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</si>
  <si>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</si>
  <si>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</si>
  <si>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</si>
  <si>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</si>
  <si>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</si>
  <si>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</si>
  <si>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</si>
  <si>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</si>
  <si>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</si>
  <si>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</si>
  <si>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</si>
  <si>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</si>
  <si>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</si>
  <si>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</si>
  <si>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</si>
  <si>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</si>
  <si>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</si>
  <si>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</si>
  <si>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</si>
  <si>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</si>
  <si>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</si>
  <si>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</si>
  <si>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</si>
  <si>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</si>
  <si>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</si>
  <si>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</si>
  <si>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</si>
  <si>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</si>
  <si>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</si>
  <si>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</si>
  <si>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</si>
  <si>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</si>
  <si>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</si>
  <si>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</si>
  <si>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</si>
  <si>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</si>
  <si>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</si>
  <si>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</si>
  <si>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</si>
  <si>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</si>
  <si>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</si>
  <si>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</si>
  <si>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</si>
  <si>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</si>
  <si>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</si>
  <si>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</si>
  <si>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</si>
  <si>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</si>
  <si>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</si>
  <si>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</si>
  <si>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</si>
  <si>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</si>
  <si>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</si>
  <si>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</si>
  <si>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</si>
  <si>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</si>
  <si>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</si>
  <si>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</si>
  <si>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</si>
  <si>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</si>
  <si>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</si>
  <si>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</si>
  <si>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</si>
  <si>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</si>
  <si>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</si>
  <si>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</si>
  <si>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</si>
  <si>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</si>
  <si>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</si>
  <si>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</si>
  <si>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</si>
  <si>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</si>
  <si>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</si>
  <si>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</si>
  <si>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</si>
  <si>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</si>
  <si>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</si>
  <si>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</si>
  <si>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</si>
  <si>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</si>
  <si>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</si>
  <si>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</si>
  <si>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</si>
  <si>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</si>
  <si>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</si>
  <si>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</si>
  <si>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</si>
  <si>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</si>
  <si>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</si>
  <si>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</si>
  <si>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</si>
  <si>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</si>
  <si>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</si>
  <si>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</si>
  <si>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</si>
  <si>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</si>
  <si>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</si>
  <si>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</si>
  <si>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</si>
  <si>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</si>
  <si>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</si>
  <si>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</si>
  <si>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</si>
  <si>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</si>
  <si>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</si>
  <si>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</si>
  <si>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</si>
  <si>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</si>
  <si>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</si>
  <si>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</si>
  <si>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</si>
  <si>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</si>
  <si>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</si>
  <si>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</si>
  <si>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</si>
  <si>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</si>
  <si>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</si>
  <si>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</si>
  <si>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</si>
  <si>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</si>
  <si>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</si>
  <si>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</si>
  <si>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</si>
  <si>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</si>
  <si>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</si>
  <si>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</si>
  <si>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</si>
  <si>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</si>
  <si>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</si>
  <si>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</si>
  <si>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</si>
  <si>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</si>
  <si>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</si>
  <si>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</si>
  <si>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</si>
  <si>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</si>
  <si>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</si>
  <si>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</si>
  <si>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</si>
  <si>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</si>
  <si>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</si>
  <si>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</si>
  <si>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</si>
  <si>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</si>
  <si>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</si>
  <si>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</si>
  <si>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</si>
  <si>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</si>
  <si>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</si>
  <si>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</si>
  <si>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</si>
  <si>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</si>
  <si>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</si>
  <si>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</si>
  <si>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</si>
  <si>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</si>
  <si>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</si>
  <si>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</si>
  <si>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</si>
  <si>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</si>
  <si>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</si>
  <si>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</si>
  <si>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</si>
  <si>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</si>
  <si>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</si>
  <si>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</si>
  <si>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</si>
  <si>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</si>
  <si>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</si>
  <si>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</si>
  <si>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</si>
  <si>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</si>
  <si>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</si>
  <si>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</si>
  <si>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</si>
  <si>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</si>
  <si>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</si>
  <si>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</si>
  <si>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</si>
  <si>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</si>
  <si>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</si>
  <si>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</si>
  <si>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</si>
  <si>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</si>
  <si>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</si>
  <si>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</si>
  <si>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</si>
  <si>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</si>
  <si>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</si>
  <si>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</si>
  <si>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</si>
  <si>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</si>
  <si>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</si>
  <si>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</si>
  <si>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</si>
  <si>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</si>
  <si>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</si>
  <si>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</si>
  <si>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</si>
  <si>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</si>
  <si>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</si>
  <si>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</si>
  <si>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</si>
  <si>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</si>
  <si>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</si>
  <si>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</si>
  <si>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</si>
  <si>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</si>
  <si>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</si>
  <si>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</si>
  <si>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</si>
  <si>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</si>
  <si>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</si>
  <si>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</si>
  <si>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</si>
  <si>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</si>
  <si>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</si>
  <si>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</si>
  <si>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</si>
  <si>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</si>
  <si>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</si>
  <si>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</si>
  <si>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</si>
  <si>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</si>
  <si>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</si>
  <si>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</si>
  <si>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</si>
  <si>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</si>
  <si>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</si>
  <si>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</si>
  <si>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</si>
  <si>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</si>
  <si>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</si>
  <si>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</si>
  <si>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</si>
  <si>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</si>
  <si>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</si>
  <si>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</si>
  <si>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</si>
  <si>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</si>
  <si>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</si>
  <si>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</si>
  <si>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</si>
  <si>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</si>
  <si>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</si>
  <si>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</si>
  <si>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</si>
  <si>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</si>
  <si>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</si>
  <si>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</si>
  <si>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</si>
  <si>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</si>
  <si>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</si>
  <si>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</si>
  <si>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</si>
  <si>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</si>
  <si>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</si>
  <si>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</si>
  <si>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</si>
  <si>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</si>
  <si>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</si>
  <si>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</si>
  <si>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</si>
  <si>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</si>
  <si>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</si>
  <si>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</si>
  <si>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</si>
  <si>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</si>
  <si>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</si>
  <si>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</si>
  <si>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</si>
  <si>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</si>
  <si>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</si>
  <si>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</si>
  <si>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</si>
  <si>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</si>
  <si>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</si>
  <si>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</si>
  <si>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</si>
  <si>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</si>
  <si>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</si>
  <si>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</si>
  <si>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</si>
  <si>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</si>
  <si>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</si>
  <si>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</si>
  <si>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</si>
  <si>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</si>
  <si>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</si>
  <si>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</si>
  <si>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</si>
  <si>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</si>
  <si>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</si>
  <si>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</si>
  <si>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</si>
  <si>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</si>
  <si>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</si>
  <si>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</si>
  <si>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</si>
  <si>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</si>
  <si>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</si>
  <si>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</si>
  <si>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</si>
  <si>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</si>
  <si>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</si>
  <si>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</si>
  <si>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</si>
  <si>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</si>
  <si>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</si>
  <si>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</si>
  <si>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</si>
  <si>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</si>
  <si>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</si>
  <si>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</si>
  <si>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</si>
  <si>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</si>
  <si>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</si>
  <si>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</si>
  <si>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</si>
  <si>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</si>
  <si>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</si>
  <si>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</si>
  <si>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</si>
  <si>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</si>
  <si>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</si>
  <si>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</si>
  <si>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</si>
  <si>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</si>
  <si>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</si>
  <si>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</si>
  <si>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</si>
  <si>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</si>
  <si>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</si>
  <si>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</si>
  <si>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</si>
  <si>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</si>
  <si>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</si>
  <si>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</si>
  <si>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</si>
  <si>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</si>
  <si>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</si>
  <si>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</si>
  <si>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</si>
  <si>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</si>
  <si>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</si>
  <si>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</si>
  <si>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</si>
  <si>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</si>
  <si>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</si>
  <si>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</si>
  <si>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</si>
  <si>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</si>
  <si>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</si>
  <si>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</si>
  <si>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</si>
  <si>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</si>
  <si>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</si>
  <si>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</si>
  <si>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</si>
  <si>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</si>
  <si>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</si>
  <si>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</si>
  <si>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</si>
  <si>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</si>
  <si>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</si>
  <si>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</si>
  <si>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</si>
  <si>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</si>
  <si>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</si>
  <si>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</si>
  <si>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</si>
  <si>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</si>
  <si>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</si>
  <si>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</si>
  <si>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</si>
  <si>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</si>
  <si>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</si>
  <si>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</si>
  <si>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</si>
  <si>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</si>
  <si>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</si>
  <si>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</si>
  <si>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</si>
  <si>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</si>
  <si>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</si>
  <si>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</si>
  <si>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</si>
  <si>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</si>
  <si>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</si>
  <si>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</si>
  <si>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</si>
  <si>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</si>
  <si>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</si>
  <si>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</si>
  <si>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</si>
  <si>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</si>
  <si>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</si>
  <si>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</si>
  <si>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</si>
  <si>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</si>
  <si>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</si>
  <si>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</si>
  <si>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</si>
  <si>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</si>
  <si>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</si>
  <si>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</si>
  <si>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</si>
  <si>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</si>
  <si>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</si>
  <si>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</si>
  <si>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</si>
  <si>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</si>
  <si>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</si>
  <si>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</si>
  <si>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</si>
  <si>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</si>
  <si>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</si>
  <si>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</si>
  <si>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</si>
  <si>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</si>
  <si>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</si>
  <si>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</si>
  <si>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</si>
  <si>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</si>
  <si>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</si>
  <si>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</si>
  <si>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</si>
  <si>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</si>
  <si>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</si>
  <si>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</si>
  <si>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</si>
  <si>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</si>
  <si>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</si>
  <si>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</si>
  <si>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</si>
  <si>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</si>
  <si>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</si>
  <si>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</si>
  <si>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</si>
  <si>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</si>
  <si>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</si>
  <si>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</si>
  <si>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</si>
  <si>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</si>
  <si>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</si>
  <si>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</si>
  <si>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</si>
  <si>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</si>
  <si>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</si>
  <si>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</si>
  <si>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</si>
  <si>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</si>
  <si>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</si>
  <si>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</si>
  <si>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</si>
  <si>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</si>
  <si>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</si>
  <si>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</si>
  <si>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</si>
  <si>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</si>
  <si>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</si>
  <si>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</si>
  <si>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</si>
  <si>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</si>
  <si>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</si>
  <si>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</si>
  <si>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</si>
  <si>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</si>
  <si>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</si>
  <si>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</si>
  <si>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</si>
  <si>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</si>
  <si>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</si>
  <si>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</si>
  <si>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</si>
  <si>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</si>
  <si>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</si>
  <si>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</si>
  <si>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</si>
  <si>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</si>
  <si>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</si>
  <si>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</si>
  <si>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</si>
  <si>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</si>
  <si>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</si>
  <si>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</si>
  <si>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</si>
  <si>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</si>
  <si>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</si>
  <si>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</si>
  <si>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</si>
  <si>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</si>
  <si>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</si>
  <si>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</si>
  <si>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</si>
  <si>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</si>
  <si>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</si>
  <si>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</si>
  <si>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</si>
  <si>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</si>
  <si>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</si>
  <si>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</si>
  <si>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</si>
  <si>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</si>
  <si>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</si>
  <si>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</si>
  <si>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</si>
  <si>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</si>
  <si>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</si>
  <si>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</si>
  <si>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</si>
  <si>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</si>
  <si>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</si>
  <si>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</si>
  <si>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</si>
  <si>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</si>
  <si>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</si>
  <si>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</si>
  <si>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</si>
  <si>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</si>
  <si>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</si>
  <si>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</si>
  <si>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</si>
  <si>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</si>
  <si>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</si>
  <si>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</si>
  <si>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</si>
  <si>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</si>
  <si>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</si>
  <si>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</si>
  <si>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</si>
  <si>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</si>
  <si>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</si>
  <si>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</si>
  <si>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</si>
  <si>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</si>
  <si>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</si>
  <si>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</si>
  <si>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</si>
  <si>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</si>
  <si>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</si>
  <si>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</si>
  <si>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</si>
  <si>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</si>
  <si>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</si>
  <si>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</si>
  <si>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</si>
  <si>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</si>
  <si>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</si>
  <si>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</si>
  <si>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</si>
  <si>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</si>
  <si>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</si>
  <si>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</si>
  <si>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</si>
  <si>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</si>
  <si>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</si>
  <si>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</si>
  <si>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</si>
  <si>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</si>
  <si>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</si>
  <si>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</si>
  <si>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</si>
  <si>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</si>
  <si>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</si>
  <si>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</si>
  <si>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</si>
  <si>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</si>
  <si>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</si>
  <si>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</si>
  <si>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</si>
  <si>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</si>
  <si>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</si>
  <si>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</si>
  <si>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</si>
  <si>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</si>
  <si>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</si>
  <si>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</si>
  <si>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</si>
  <si>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</si>
  <si>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</si>
  <si>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</si>
  <si>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</si>
  <si>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</si>
  <si>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</si>
  <si>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</si>
  <si>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</si>
  <si>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</si>
  <si>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</si>
  <si>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</si>
  <si>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</si>
  <si>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</si>
  <si>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</si>
  <si>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</si>
  <si>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</si>
  <si>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</si>
  <si>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</si>
  <si>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</si>
  <si>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</si>
  <si>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</si>
  <si>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</si>
  <si>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</si>
  <si>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</si>
  <si>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</si>
  <si>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</si>
  <si>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</si>
  <si>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</si>
  <si>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</si>
  <si>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</si>
  <si>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</si>
  <si>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</si>
  <si>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</si>
  <si>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</si>
  <si>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</si>
  <si>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</si>
  <si>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</si>
  <si>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</si>
  <si>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</si>
  <si>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</si>
  <si>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</si>
  <si>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</si>
  <si>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</si>
  <si>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</si>
  <si>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</si>
  <si>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</si>
  <si>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</si>
  <si>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</si>
  <si>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</si>
  <si>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</si>
  <si>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</si>
  <si>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</si>
  <si>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</si>
  <si>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</si>
  <si>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</si>
  <si>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</si>
  <si>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</si>
  <si>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</si>
  <si>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</si>
  <si>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</si>
  <si>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</si>
  <si>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</si>
  <si>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</si>
  <si>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</si>
  <si>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</si>
  <si>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</si>
  <si>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</si>
  <si>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</si>
  <si>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</si>
  <si>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</si>
  <si>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</si>
  <si>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</si>
  <si>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</si>
  <si>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</si>
  <si>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</si>
  <si>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</si>
  <si>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</si>
  <si>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</si>
  <si>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</si>
  <si>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</si>
  <si>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</si>
  <si>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</si>
  <si>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</si>
  <si>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</si>
  <si>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</si>
  <si>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</si>
  <si>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</si>
  <si>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</si>
  <si>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</si>
  <si>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</si>
  <si>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</si>
  <si>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</si>
  <si>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</si>
  <si>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</si>
  <si>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</si>
  <si>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</si>
  <si>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</si>
  <si>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</si>
  <si>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</si>
  <si>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</si>
  <si>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</si>
  <si>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</si>
  <si>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</si>
  <si>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</si>
  <si>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</si>
  <si>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</si>
  <si>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</si>
  <si>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</si>
  <si>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</si>
  <si>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</si>
  <si>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</si>
  <si>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</si>
  <si>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</si>
  <si>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</si>
  <si>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</si>
  <si>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</si>
  <si>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</si>
  <si>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</si>
  <si>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</si>
  <si>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</si>
  <si>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</si>
  <si>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</si>
  <si>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</si>
  <si>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</si>
  <si>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</si>
  <si>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</si>
  <si>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</si>
  <si>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</si>
  <si>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</si>
  <si>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</si>
  <si>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</si>
  <si>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</si>
  <si>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</si>
  <si>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</si>
  <si>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</si>
  <si>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</si>
  <si>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</si>
  <si>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</si>
  <si>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</si>
  <si>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</si>
  <si>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</si>
  <si>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</si>
  <si>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</si>
  <si>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</si>
  <si>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</si>
  <si>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</si>
  <si>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</si>
  <si>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</si>
  <si>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</si>
  <si>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</si>
  <si>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</si>
  <si>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</si>
  <si>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</si>
  <si>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</si>
  <si>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</si>
  <si>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</si>
  <si>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</si>
  <si>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</si>
  <si>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</si>
  <si>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</si>
  <si>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</si>
  <si>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</si>
  <si>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</si>
  <si>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</si>
  <si>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</si>
  <si>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</si>
  <si>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</si>
  <si>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</si>
  <si>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</si>
  <si>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</si>
  <si>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</si>
  <si>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</si>
  <si>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</si>
  <si>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</si>
  <si>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</si>
  <si>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</si>
  <si>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</si>
  <si>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</si>
  <si>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</si>
  <si>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</si>
  <si>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</si>
  <si>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</si>
  <si>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</si>
  <si>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</si>
  <si>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</si>
  <si>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</si>
  <si>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</si>
  <si>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</si>
  <si>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</si>
  <si>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</si>
  <si>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</si>
  <si>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</si>
  <si>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</si>
  <si>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</si>
  <si>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</si>
  <si>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</si>
  <si>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</si>
  <si>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</si>
  <si>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</si>
  <si>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</si>
  <si>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</si>
  <si>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</si>
  <si>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</si>
  <si>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</si>
  <si>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</si>
  <si>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</si>
  <si>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</si>
  <si>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</si>
  <si>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</si>
  <si>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</si>
  <si>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</si>
  <si>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</si>
  <si>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</si>
  <si>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</si>
  <si>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</si>
  <si>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</si>
  <si>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</si>
  <si>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</si>
  <si>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</si>
  <si>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</si>
  <si>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</si>
  <si>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</si>
  <si>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</si>
  <si>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</si>
  <si>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</si>
  <si>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</si>
  <si>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</si>
  <si>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</si>
  <si>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</si>
  <si>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</si>
  <si>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</si>
  <si>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</si>
  <si>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</si>
  <si>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</si>
  <si>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</si>
  <si>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</si>
  <si>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</si>
  <si>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</si>
  <si>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</si>
  <si>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</si>
  <si>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</si>
  <si>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</si>
  <si>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</si>
  <si>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</si>
  <si>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</si>
  <si>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</si>
  <si>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</si>
  <si>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</si>
  <si>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</si>
  <si>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</si>
  <si>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</si>
  <si>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</si>
  <si>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</si>
  <si>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</si>
  <si>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</si>
  <si>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</si>
  <si>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</si>
  <si>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</si>
  <si>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</si>
  <si>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</si>
  <si>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</si>
  <si>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</si>
  <si>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</si>
  <si>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</si>
  <si>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</si>
  <si>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</si>
  <si>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</si>
  <si>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</si>
  <si>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</si>
  <si>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</si>
  <si>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</si>
  <si>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</si>
  <si>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</si>
  <si>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</si>
  <si>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</si>
  <si>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</si>
  <si>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</si>
  <si>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</si>
  <si>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</si>
  <si>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</si>
  <si>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</si>
  <si>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</si>
  <si>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</si>
  <si>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</si>
  <si>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</si>
  <si>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</si>
  <si>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</si>
  <si>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</si>
  <si>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</si>
  <si>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</si>
  <si>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</si>
  <si>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</si>
  <si>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</si>
  <si>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</si>
  <si>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</si>
  <si>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</si>
  <si>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</si>
  <si>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</si>
  <si>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</si>
  <si>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</si>
  <si>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</si>
  <si>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</si>
  <si>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</si>
  <si>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</si>
  <si>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</si>
  <si>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</si>
  <si>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</si>
  <si>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</si>
  <si>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</si>
  <si>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</si>
  <si>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</si>
  <si>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</si>
  <si>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</si>
  <si>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</si>
  <si>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</si>
  <si>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</si>
  <si>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</si>
  <si>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</si>
  <si>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</si>
  <si>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</si>
  <si>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</si>
  <si>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</si>
  <si>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</si>
  <si>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</si>
  <si>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</si>
  <si>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</si>
  <si>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</si>
  <si>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</si>
  <si>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</si>
  <si>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</si>
  <si>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</si>
  <si>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</si>
  <si>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</si>
  <si>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</si>
  <si>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</si>
  <si>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</si>
  <si>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</si>
  <si>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</si>
  <si>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</si>
  <si>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</si>
  <si>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</si>
  <si>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</si>
  <si>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</si>
  <si>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</si>
  <si>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</si>
  <si>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</si>
  <si>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</si>
  <si>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</si>
  <si>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</si>
  <si>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</si>
  <si>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</si>
  <si>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</si>
  <si>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</si>
  <si>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</si>
  <si>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</si>
  <si>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</si>
  <si>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</si>
  <si>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</si>
  <si>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</si>
  <si>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</si>
  <si>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</si>
  <si>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</si>
  <si>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</si>
  <si>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</si>
  <si>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</si>
  <si>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</si>
  <si>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</si>
  <si>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</si>
  <si>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</si>
  <si>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</si>
  <si>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</si>
  <si>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</si>
  <si>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</si>
  <si>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</si>
  <si>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</si>
  <si>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</si>
  <si>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</si>
  <si>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</si>
  <si>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</si>
  <si>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</si>
  <si>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</si>
  <si>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</si>
  <si>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</si>
  <si>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</si>
  <si>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</si>
  <si>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</si>
  <si>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</si>
  <si>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</si>
  <si>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</si>
  <si>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</si>
  <si>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</si>
  <si>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</si>
  <si>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</si>
  <si>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</si>
  <si>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</si>
  <si>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</si>
  <si>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</si>
  <si>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</si>
  <si>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</si>
  <si>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</si>
  <si>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</si>
  <si>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</si>
  <si>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</si>
  <si>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</si>
  <si>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</si>
  <si>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</si>
  <si>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</si>
  <si>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</si>
  <si>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</si>
  <si>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</si>
  <si>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</si>
  <si>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</si>
  <si>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</si>
  <si>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</si>
  <si>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</si>
  <si>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</si>
  <si>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</si>
  <si>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</si>
  <si>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</si>
  <si>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</si>
  <si>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</si>
  <si>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</si>
  <si>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</si>
  <si>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</si>
  <si>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</si>
  <si>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</si>
  <si>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</si>
  <si>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</si>
  <si>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</si>
  <si>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</si>
  <si>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</si>
  <si>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</si>
  <si>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</si>
  <si>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</si>
  <si>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</si>
  <si>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</si>
  <si>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</si>
  <si>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</si>
  <si>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</si>
  <si>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</si>
  <si>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</si>
  <si>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</si>
  <si>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</si>
  <si>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</si>
  <si>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</si>
  <si>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</si>
  <si>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</si>
  <si>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</si>
  <si>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</si>
  <si>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</si>
  <si>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</si>
  <si>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</si>
  <si>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</si>
  <si>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</si>
  <si>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</si>
  <si>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</si>
  <si>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</si>
  <si>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</si>
  <si>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</si>
  <si>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</si>
  <si>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</si>
  <si>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</si>
  <si>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</si>
  <si>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</si>
  <si>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</si>
  <si>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</si>
  <si>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</si>
  <si>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</si>
  <si>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</si>
  <si>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</si>
  <si>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</si>
  <si>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</si>
  <si>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</si>
  <si>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</si>
  <si>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</si>
  <si>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</si>
  <si>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</si>
  <si>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</si>
  <si>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</si>
  <si>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</si>
  <si>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</si>
  <si>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</si>
  <si>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</si>
  <si>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</si>
  <si>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</si>
  <si>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</si>
  <si>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</si>
  <si>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</si>
  <si>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</si>
  <si>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</si>
  <si>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</si>
  <si>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</si>
  <si>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</si>
  <si>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</si>
  <si>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</si>
  <si>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</si>
  <si>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</si>
  <si>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</si>
  <si>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</si>
  <si>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</si>
  <si>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</si>
  <si>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</si>
  <si>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</si>
  <si>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</si>
  <si>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</si>
  <si>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</si>
  <si>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</si>
  <si>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</si>
  <si>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</si>
  <si>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</si>
  <si>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</si>
  <si>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</si>
  <si>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</si>
  <si>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</si>
  <si>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</si>
  <si>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</si>
  <si>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</si>
  <si>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</si>
  <si>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</si>
  <si>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</si>
  <si>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</si>
  <si>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</si>
  <si>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</si>
  <si>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</si>
  <si>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</si>
  <si>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</si>
  <si>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</si>
  <si>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</si>
  <si>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</si>
  <si>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</si>
  <si>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</si>
  <si>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</si>
  <si>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</si>
  <si>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</si>
  <si>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</si>
  <si>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</si>
  <si>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</si>
  <si>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</si>
  <si>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</si>
  <si>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</si>
  <si>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</si>
  <si>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</si>
  <si>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</si>
  <si>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</si>
  <si>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</si>
  <si>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</si>
  <si>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</si>
  <si>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</si>
  <si>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</si>
  <si>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</si>
  <si>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</si>
  <si>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</si>
  <si>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</si>
  <si>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</si>
  <si>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</si>
  <si>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</si>
  <si>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</si>
  <si>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</si>
  <si>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</si>
  <si>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</si>
  <si>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</si>
  <si>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</si>
  <si>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</si>
  <si>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</si>
  <si>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</si>
  <si>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</si>
  <si>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</si>
  <si>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</si>
  <si>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</si>
  <si>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</si>
  <si>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</si>
  <si>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</si>
  <si>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</si>
  <si>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</si>
  <si>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</si>
  <si>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</si>
  <si>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</si>
  <si>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</si>
  <si>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</si>
  <si>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</si>
  <si>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</si>
  <si>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</si>
  <si>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</si>
  <si>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</si>
  <si>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</si>
  <si>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</si>
  <si>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</si>
  <si>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</si>
  <si>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</si>
  <si>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</si>
  <si>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</si>
  <si>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</si>
  <si>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</si>
  <si>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</si>
  <si>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</si>
  <si>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</si>
  <si>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</si>
  <si>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</si>
  <si>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</si>
  <si>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</si>
  <si>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</si>
  <si>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</si>
  <si>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</si>
  <si>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</si>
  <si>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</si>
  <si>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</si>
  <si>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</si>
  <si>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</si>
  <si>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</si>
  <si>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</si>
  <si>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</si>
  <si>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</si>
  <si>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</si>
  <si>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</si>
  <si>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</si>
  <si>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</si>
  <si>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</si>
  <si>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</si>
  <si>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</si>
  <si>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</si>
  <si>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</si>
  <si>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</si>
  <si>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</si>
  <si>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</si>
  <si>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</si>
  <si>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</si>
  <si>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</si>
  <si>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</si>
  <si>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</si>
  <si>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</si>
  <si>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</si>
  <si>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</si>
  <si>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</si>
  <si>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</si>
  <si>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</si>
  <si>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</si>
  <si>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</si>
  <si>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</si>
  <si>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</si>
  <si>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</si>
  <si>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</si>
  <si>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</si>
  <si>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</si>
  <si>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</si>
  <si>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</si>
  <si>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</si>
  <si>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</si>
  <si>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</si>
  <si>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</si>
  <si>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</si>
  <si>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</si>
  <si>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</si>
  <si>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</si>
  <si>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</si>
  <si>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</si>
  <si>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</si>
  <si>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</si>
  <si>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</si>
  <si>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</si>
  <si>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</si>
  <si>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</si>
  <si>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</si>
  <si>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</si>
  <si>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</si>
  <si>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</si>
  <si>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</si>
  <si>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</si>
  <si>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</si>
  <si>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</si>
  <si>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</si>
  <si>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</si>
  <si>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</si>
  <si>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</si>
  <si>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</si>
  <si>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</si>
  <si>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</si>
  <si>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</si>
  <si>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</si>
  <si>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</si>
  <si>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</si>
  <si>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</si>
  <si>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</si>
  <si>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</si>
  <si>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</si>
  <si>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</si>
  <si>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</si>
  <si>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</si>
  <si>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</si>
  <si>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</si>
  <si>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</si>
  <si>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</si>
  <si>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</si>
  <si>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</si>
  <si>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</si>
  <si>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</si>
  <si>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</si>
  <si>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</si>
  <si>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</si>
  <si>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</si>
  <si>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</si>
  <si>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</si>
  <si>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</si>
  <si>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</si>
  <si>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</si>
  <si>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</si>
  <si>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</si>
  <si>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</si>
  <si>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</si>
  <si>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</si>
  <si>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</si>
  <si>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</si>
  <si>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</si>
  <si>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</si>
  <si>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</si>
  <si>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</si>
  <si>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</si>
  <si>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</si>
  <si>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</si>
  <si>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</si>
  <si>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</si>
  <si>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</si>
  <si>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</si>
  <si>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</si>
  <si>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</si>
  <si>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</si>
  <si>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</si>
  <si>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</si>
  <si>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</si>
  <si>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</si>
  <si>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</si>
  <si>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</si>
  <si>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</si>
  <si>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</si>
  <si>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</si>
  <si>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</si>
  <si>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</si>
  <si>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</si>
  <si>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</si>
  <si>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</si>
  <si>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</si>
  <si>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</si>
  <si>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</si>
  <si>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</si>
  <si>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</si>
  <si>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</si>
  <si>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</si>
  <si>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</si>
  <si>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</si>
  <si>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</si>
  <si>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</si>
  <si>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</si>
  <si>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</si>
  <si>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</si>
  <si>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</si>
  <si>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</si>
  <si>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</si>
  <si>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</si>
  <si>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</si>
  <si>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</si>
  <si>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</si>
  <si>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</si>
  <si>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</si>
  <si>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</si>
  <si>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</si>
  <si>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</si>
  <si>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</si>
  <si>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</si>
  <si>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</si>
  <si>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</si>
  <si>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</si>
  <si>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</si>
  <si>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</si>
  <si>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</si>
  <si>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</si>
  <si>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</si>
  <si>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</si>
  <si>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</si>
  <si>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</si>
  <si>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</si>
  <si>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</si>
  <si>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</si>
  <si>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</si>
  <si>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</si>
  <si>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</si>
  <si>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</si>
  <si>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</si>
  <si>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</si>
  <si>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</si>
  <si>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</si>
  <si>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</si>
  <si>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</si>
  <si>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</si>
  <si>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</si>
  <si>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</si>
  <si>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</si>
  <si>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</si>
  <si>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</si>
  <si>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</si>
  <si>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</si>
  <si>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</si>
  <si>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</si>
  <si>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</si>
  <si>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</si>
  <si>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</si>
  <si>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</si>
  <si>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</si>
  <si>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</si>
  <si>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</si>
  <si>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</si>
  <si>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</si>
  <si>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</si>
  <si>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</si>
  <si>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</si>
  <si>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</si>
  <si>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</si>
  <si>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</si>
  <si>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</si>
  <si>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</si>
  <si>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</si>
  <si>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</si>
  <si>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</si>
  <si>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</si>
  <si>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</si>
  <si>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</si>
  <si>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</si>
  <si>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</si>
  <si>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</si>
  <si>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</si>
  <si>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</si>
  <si>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</si>
  <si>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</si>
  <si>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</si>
  <si>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</si>
  <si>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</si>
  <si>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</si>
  <si>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</si>
  <si>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</si>
  <si>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</si>
  <si>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</si>
  <si>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</si>
  <si>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</si>
  <si>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</si>
  <si>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</si>
  <si>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</si>
  <si>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</si>
  <si>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</si>
  <si>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</si>
  <si>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</si>
  <si>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</si>
  <si>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</si>
  <si>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</si>
  <si>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</si>
  <si>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</si>
  <si>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</si>
  <si>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</si>
  <si>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</si>
  <si>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</si>
  <si>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</si>
  <si>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</si>
  <si>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</si>
  <si>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</si>
  <si>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</si>
  <si>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</si>
  <si>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</si>
  <si>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</si>
  <si>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</si>
  <si>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</si>
  <si>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</si>
  <si>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</si>
  <si>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</si>
  <si>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</si>
  <si>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</si>
  <si>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</si>
  <si>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</si>
  <si>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</si>
  <si>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</si>
  <si>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</si>
  <si>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</si>
  <si>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</si>
  <si>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</si>
  <si>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</si>
  <si>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</si>
  <si>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</si>
  <si>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</si>
  <si>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</si>
  <si>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</si>
  <si>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</si>
  <si>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</si>
  <si>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</si>
  <si>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</si>
  <si>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</si>
  <si>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</si>
  <si>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</si>
  <si>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</si>
  <si>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</si>
  <si>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</si>
  <si>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</si>
  <si>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</si>
  <si>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</si>
  <si>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</si>
  <si>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</si>
  <si>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</si>
  <si>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</si>
  <si>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</si>
  <si>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</si>
  <si>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</si>
  <si>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</si>
  <si>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</si>
  <si>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</si>
  <si>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</si>
  <si>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</si>
  <si>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</si>
  <si>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</si>
  <si>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</si>
  <si>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</si>
  <si>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</si>
  <si>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</si>
  <si>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</si>
  <si>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</si>
  <si>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</si>
  <si>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</si>
  <si>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</si>
  <si>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</si>
  <si>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</si>
  <si>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</si>
  <si>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</si>
  <si>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</si>
  <si>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</si>
  <si>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</si>
  <si>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</si>
  <si>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</si>
  <si>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</si>
  <si>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</si>
  <si>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</si>
  <si>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</si>
  <si>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</si>
  <si>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</si>
  <si>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</si>
  <si>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</si>
  <si>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</si>
  <si>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</si>
  <si>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</si>
  <si>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</si>
  <si>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</si>
  <si>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</si>
  <si>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</si>
  <si>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</si>
  <si>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</si>
  <si>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</si>
  <si>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</si>
  <si>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</si>
  <si>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</si>
  <si>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</si>
  <si>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</si>
  <si>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</si>
  <si>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</si>
  <si>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</si>
  <si>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</si>
  <si>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</si>
  <si>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</si>
  <si>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</si>
  <si>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</si>
  <si>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</si>
  <si>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</si>
  <si>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</si>
  <si>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</si>
  <si>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</si>
  <si>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</si>
  <si>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</si>
  <si>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</si>
  <si>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</si>
  <si>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</si>
  <si>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</si>
  <si>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</si>
  <si>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</si>
  <si>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</si>
  <si>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</si>
  <si>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</si>
  <si>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</si>
  <si>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</si>
  <si>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</si>
  <si>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</si>
  <si>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</si>
  <si>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</si>
  <si>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</si>
  <si>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</si>
  <si>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</si>
  <si>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</si>
  <si>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</si>
  <si>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</si>
  <si>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</si>
  <si>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</si>
  <si>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</si>
  <si>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</si>
  <si>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</si>
  <si>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</si>
  <si>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</si>
  <si>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</si>
  <si>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</si>
  <si>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</si>
  <si>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</si>
  <si>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</si>
  <si>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</si>
  <si>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</si>
  <si>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</si>
  <si>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</si>
  <si>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</si>
  <si>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</si>
  <si>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</si>
  <si>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</si>
  <si>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</si>
  <si>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</si>
  <si>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</si>
  <si>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</si>
  <si>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</si>
  <si>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</si>
  <si>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</si>
  <si>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</si>
  <si>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</si>
  <si>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</si>
  <si>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</si>
  <si>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</si>
  <si>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</si>
  <si>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</si>
  <si>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</si>
  <si>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</si>
  <si>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</si>
  <si>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</si>
  <si>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</si>
  <si>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</si>
  <si>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</si>
  <si>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</si>
  <si>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</si>
  <si>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</si>
  <si>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</si>
  <si>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</si>
  <si>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</si>
  <si>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</si>
  <si>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</si>
  <si>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</si>
  <si>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</si>
  <si>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</si>
  <si>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</si>
  <si>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</si>
  <si>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</si>
  <si>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</si>
  <si>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</si>
  <si>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</si>
  <si>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</si>
  <si>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</si>
  <si>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</si>
  <si>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</si>
  <si>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</si>
  <si>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</si>
  <si>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</si>
  <si>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</si>
  <si>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</si>
  <si>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</si>
  <si>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</si>
  <si>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</si>
  <si>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</si>
  <si>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</si>
  <si>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</si>
  <si>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</si>
  <si>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</si>
  <si>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</si>
  <si>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</si>
  <si>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</si>
  <si>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</si>
  <si>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</si>
  <si>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</si>
  <si>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</si>
  <si>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</si>
  <si>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</si>
  <si>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</si>
  <si>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</si>
  <si>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</si>
  <si>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</si>
  <si>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</si>
  <si>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</si>
  <si>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</si>
  <si>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</si>
  <si>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</si>
  <si>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</si>
  <si>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</si>
  <si>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</si>
  <si>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</si>
  <si>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</si>
  <si>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</si>
  <si>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</si>
  <si>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</si>
  <si>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</si>
  <si>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</si>
  <si>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</si>
  <si>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</si>
  <si>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</si>
  <si>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</si>
  <si>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</si>
  <si>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</si>
  <si>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</si>
  <si>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</si>
  <si>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</si>
  <si>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</si>
  <si>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</si>
  <si>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</si>
  <si>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</si>
  <si>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</si>
  <si>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</si>
  <si>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</si>
  <si>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</si>
  <si>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</si>
  <si>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</si>
  <si>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</si>
  <si>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</si>
  <si>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</si>
  <si>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</si>
  <si>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</si>
  <si>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</si>
  <si>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</si>
  <si>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</si>
  <si>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</si>
  <si>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</si>
  <si>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</si>
  <si>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</si>
  <si>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</si>
  <si>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</si>
  <si>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</si>
  <si>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</si>
  <si>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</si>
  <si>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</si>
  <si>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</si>
  <si>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</si>
  <si>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</si>
  <si>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</si>
  <si>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</si>
  <si>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</si>
  <si>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</si>
  <si>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</si>
  <si>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</si>
  <si>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</si>
  <si>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</si>
  <si>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</si>
  <si>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</si>
  <si>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</si>
  <si>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</si>
  <si>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</si>
  <si>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</si>
  <si>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</si>
  <si>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</si>
  <si>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</si>
  <si>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</si>
  <si>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</si>
  <si>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</si>
  <si>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</si>
  <si>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</si>
  <si>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</si>
  <si>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</si>
  <si>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</si>
  <si>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</si>
  <si>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</si>
  <si>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</si>
  <si>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</si>
  <si>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</si>
  <si>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</si>
  <si>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</si>
  <si>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</si>
  <si>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</si>
  <si>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</si>
  <si>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</si>
  <si>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</si>
  <si>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</si>
  <si>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</si>
  <si>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</si>
  <si>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</si>
  <si>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</si>
  <si>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</si>
  <si>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</si>
  <si>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</si>
  <si>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</si>
  <si>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</si>
  <si>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</si>
  <si>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</si>
  <si>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</si>
  <si>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</si>
  <si>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</si>
  <si>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</si>
  <si>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</si>
  <si>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</si>
  <si>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</si>
  <si>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</si>
  <si>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</si>
  <si>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</si>
  <si>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</si>
  <si>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</si>
  <si>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</si>
  <si>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</si>
  <si>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</si>
  <si>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</si>
  <si>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</si>
  <si>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</si>
  <si>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</si>
  <si>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</si>
  <si>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</si>
  <si>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</si>
  <si>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</si>
  <si>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</si>
  <si>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</si>
  <si>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</si>
  <si>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</si>
  <si>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</si>
  <si>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</si>
  <si>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</si>
  <si>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</si>
  <si>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</si>
  <si>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</si>
  <si>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</si>
  <si>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</si>
  <si>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</si>
  <si>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</si>
  <si>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</si>
  <si>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</si>
  <si>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</si>
  <si>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</si>
  <si>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</si>
  <si>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</si>
  <si>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</si>
  <si>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</si>
  <si>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</si>
  <si>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</si>
  <si>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</si>
  <si>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</si>
  <si>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</si>
  <si>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</si>
  <si>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</si>
  <si>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</si>
  <si>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</si>
  <si>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</si>
  <si>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</si>
  <si>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</si>
  <si>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</si>
  <si>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</si>
  <si>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</si>
  <si>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</si>
  <si>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</si>
  <si>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</si>
  <si>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</si>
  <si>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</si>
  <si>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</si>
  <si>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</si>
  <si>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</si>
  <si>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</si>
  <si>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</si>
  <si>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</si>
  <si>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</si>
  <si>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</si>
  <si>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</si>
  <si>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</si>
  <si>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</si>
  <si>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</si>
  <si>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</si>
  <si>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</si>
  <si>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</si>
  <si>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</si>
  <si>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</si>
  <si>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</si>
  <si>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</si>
  <si>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</si>
  <si>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</si>
  <si>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</si>
  <si>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</si>
  <si>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</si>
  <si>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</si>
  <si>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</si>
  <si>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</si>
  <si>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</si>
  <si>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</si>
  <si>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</si>
  <si>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</si>
  <si>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</si>
  <si>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</si>
  <si>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</si>
  <si>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</si>
  <si>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</si>
  <si>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</si>
  <si>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</si>
  <si>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</si>
  <si>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</si>
  <si>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</si>
  <si>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</si>
  <si>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</si>
  <si>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</si>
  <si>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</si>
  <si>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</si>
  <si>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</si>
  <si>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</si>
  <si>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</si>
  <si>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</si>
  <si>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</si>
  <si>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</si>
  <si>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</si>
  <si>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</si>
  <si>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</si>
  <si>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</si>
  <si>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</si>
  <si>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</si>
  <si>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</si>
  <si>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</si>
  <si>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</si>
  <si>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</si>
  <si>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</si>
  <si>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</si>
  <si>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</si>
  <si>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</si>
  <si>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</si>
  <si>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</si>
  <si>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</si>
  <si>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</si>
  <si>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</si>
  <si>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</si>
  <si>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</si>
  <si>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</si>
  <si>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</si>
  <si>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</si>
  <si>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</si>
  <si>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</si>
  <si>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</si>
  <si>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</si>
  <si>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</si>
  <si>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</si>
  <si>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</si>
  <si>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</si>
  <si>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</si>
  <si>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</si>
  <si>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</si>
  <si>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</si>
  <si>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</si>
  <si>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</si>
  <si>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</si>
  <si>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</si>
  <si>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</si>
  <si>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</si>
  <si>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</si>
  <si>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</si>
  <si>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</si>
  <si>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</si>
  <si>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</si>
  <si>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</si>
  <si>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</si>
  <si>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</si>
  <si>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</si>
  <si>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</si>
  <si>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</si>
  <si>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</si>
  <si>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</si>
  <si>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</si>
  <si>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</si>
  <si>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</si>
  <si>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</si>
  <si>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</si>
  <si>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</si>
  <si>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</si>
  <si>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</si>
  <si>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</si>
  <si>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</si>
  <si>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</si>
  <si>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</si>
  <si>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</si>
  <si>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</si>
  <si>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</si>
  <si>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</si>
  <si>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</si>
  <si>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</si>
  <si>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</si>
  <si>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</si>
  <si>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</si>
  <si>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</si>
  <si>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</si>
  <si>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</si>
  <si>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</si>
  <si>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</si>
  <si>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</si>
  <si>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</si>
  <si>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</si>
  <si>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</si>
  <si>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</si>
  <si>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</si>
  <si>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</si>
  <si>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</si>
  <si>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</si>
  <si>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</si>
  <si>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</si>
  <si>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</si>
  <si>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</si>
  <si>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</si>
  <si>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</si>
  <si>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</si>
  <si>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</si>
  <si>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</si>
  <si>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</si>
  <si>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</si>
  <si>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</si>
  <si>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</si>
  <si>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</si>
  <si>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</si>
  <si>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</si>
  <si>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</si>
  <si>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</si>
  <si>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</si>
  <si>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</si>
  <si>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</si>
  <si>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</si>
  <si>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</si>
  <si>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</si>
  <si>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</si>
  <si>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</si>
  <si>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</si>
  <si>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</si>
  <si>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</si>
  <si>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</si>
  <si>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</si>
  <si>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</si>
  <si>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</si>
  <si>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</si>
  <si>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</si>
  <si>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</si>
  <si>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</si>
  <si>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</si>
  <si>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</si>
  <si>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</si>
  <si>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</si>
  <si>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</si>
  <si>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</si>
  <si>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</si>
  <si>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</si>
  <si>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</si>
  <si>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</si>
  <si>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</si>
  <si>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</si>
  <si>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</si>
  <si>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</si>
  <si>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</si>
  <si>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</si>
  <si>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</si>
  <si>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</si>
  <si>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</si>
  <si>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</si>
  <si>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</si>
  <si>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</si>
  <si>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</si>
  <si>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</si>
  <si>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</si>
  <si>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</si>
  <si>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</si>
  <si>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</si>
  <si>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</si>
  <si>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</si>
  <si>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</si>
  <si>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</si>
  <si>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</si>
  <si>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</si>
  <si>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</si>
  <si>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</si>
  <si>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</si>
  <si>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</si>
  <si>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</si>
  <si>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</si>
  <si>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</si>
  <si>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</si>
  <si>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</si>
  <si>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</si>
  <si>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</si>
  <si>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</si>
  <si>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</si>
  <si>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</si>
  <si>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</si>
  <si>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</si>
  <si>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</si>
  <si>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</si>
  <si>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</si>
  <si>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</si>
  <si>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</si>
  <si>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</si>
  <si>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</si>
  <si>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</si>
  <si>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</si>
  <si>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</si>
  <si>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</si>
  <si>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</si>
  <si>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</si>
  <si>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</si>
  <si>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</si>
  <si>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</si>
  <si>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</si>
  <si>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</si>
  <si>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</si>
  <si>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</si>
  <si>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</si>
  <si>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</si>
  <si>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</si>
  <si>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</si>
  <si>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</si>
  <si>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</si>
  <si>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</si>
  <si>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</si>
  <si>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</si>
  <si>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</si>
  <si>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</si>
  <si>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</si>
  <si>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</si>
  <si>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</si>
  <si>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</si>
  <si>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</si>
  <si>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</si>
  <si>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</si>
  <si>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</si>
  <si>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</si>
  <si>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</si>
  <si>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</si>
  <si>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</si>
  <si>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</si>
  <si>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</si>
  <si>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</si>
  <si>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</si>
  <si>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</si>
  <si>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</si>
  <si>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</si>
  <si>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</si>
  <si>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</si>
  <si>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</si>
  <si>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</si>
  <si>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</si>
  <si>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</si>
  <si>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</si>
  <si>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</si>
  <si>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</si>
  <si>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</si>
  <si>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</si>
  <si>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</si>
  <si>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</si>
  <si>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</si>
  <si>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</si>
  <si>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</si>
  <si>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</si>
  <si>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</si>
  <si>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</si>
  <si>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</si>
  <si>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</si>
  <si>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</si>
  <si>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</si>
  <si>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</si>
  <si>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</si>
  <si>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</si>
  <si>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</si>
  <si>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</si>
  <si>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</si>
  <si>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</si>
  <si>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</si>
  <si>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</si>
  <si>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</si>
  <si>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</si>
  <si>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</si>
  <si>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</si>
  <si>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</si>
  <si>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</si>
  <si>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</si>
  <si>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</si>
  <si>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</si>
  <si>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</si>
  <si>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</si>
  <si>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</si>
  <si>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</si>
  <si>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</si>
  <si>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</si>
  <si>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</si>
  <si>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</si>
  <si>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</si>
  <si>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</si>
  <si>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</si>
  <si>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</si>
  <si>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</si>
  <si>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</si>
  <si>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</si>
  <si>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</si>
  <si>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</si>
  <si>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</si>
  <si>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</si>
  <si>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</si>
  <si>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</si>
  <si>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</si>
  <si>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</si>
  <si>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</si>
  <si>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</si>
  <si>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</si>
  <si>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</si>
  <si>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</si>
  <si>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</si>
  <si>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</si>
  <si>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</si>
  <si>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</si>
  <si>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</si>
  <si>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</si>
  <si>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</si>
  <si>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</si>
  <si>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</si>
  <si>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</si>
  <si>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</si>
  <si>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</si>
  <si>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</si>
  <si>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</si>
  <si>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</si>
  <si>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</si>
  <si>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</si>
  <si>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</si>
  <si>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</si>
  <si>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</si>
  <si>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</si>
  <si>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</si>
  <si>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</si>
  <si>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</si>
  <si>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</si>
  <si>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</si>
  <si>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</si>
  <si>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</si>
  <si>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</si>
  <si>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</si>
  <si>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</si>
  <si>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</si>
  <si>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</si>
  <si>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</si>
  <si>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</si>
  <si>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</si>
  <si>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</si>
  <si>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</si>
  <si>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</si>
  <si>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</si>
  <si>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</si>
  <si>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</si>
  <si>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</si>
  <si>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</si>
  <si>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</si>
  <si>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</si>
  <si>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</si>
  <si>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</si>
  <si>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</si>
  <si>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</si>
  <si>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</si>
  <si>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</si>
  <si>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</si>
  <si>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</si>
  <si>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</si>
  <si>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</si>
  <si>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</si>
  <si>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</si>
  <si>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</si>
  <si>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</si>
  <si>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</si>
  <si>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</si>
  <si>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</si>
  <si>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</si>
  <si>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</si>
  <si>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</si>
  <si>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</si>
  <si>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</si>
  <si>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</si>
  <si>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</si>
  <si>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</si>
  <si>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</si>
  <si>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</si>
  <si>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</si>
  <si>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</si>
  <si>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</si>
  <si>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</si>
  <si>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</si>
  <si>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</si>
  <si>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</si>
  <si>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</si>
  <si>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</si>
  <si>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</si>
  <si>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</si>
  <si>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</si>
  <si>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</si>
  <si>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</si>
  <si>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</si>
  <si>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</si>
  <si>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</si>
  <si>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</si>
  <si>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</si>
  <si>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</si>
  <si>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</si>
  <si>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</si>
  <si>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</si>
  <si>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</si>
  <si>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</si>
  <si>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</si>
  <si>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</si>
  <si>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</si>
  <si>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</si>
  <si>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</si>
  <si>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</si>
  <si>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</si>
  <si>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</si>
  <si>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</si>
  <si>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</si>
  <si>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</si>
  <si>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</si>
  <si>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</si>
  <si>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</si>
  <si>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</si>
  <si>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</si>
  <si>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</si>
  <si>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</si>
  <si>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</si>
  <si>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</si>
  <si>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</si>
  <si>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</si>
  <si>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</si>
  <si>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</si>
  <si>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</si>
  <si>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</si>
  <si>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</si>
  <si>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</si>
  <si>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</si>
  <si>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</si>
  <si>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</si>
  <si>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</si>
  <si>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</si>
  <si>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</si>
  <si>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</si>
  <si>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</si>
  <si>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</si>
  <si>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</si>
  <si>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</si>
  <si>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</si>
  <si>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</si>
  <si>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</si>
  <si>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</si>
  <si>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</si>
  <si>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</si>
  <si>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</si>
  <si>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</si>
  <si>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</si>
  <si>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</si>
  <si>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</si>
  <si>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</si>
  <si>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</si>
  <si>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</si>
  <si>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</si>
  <si>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</si>
  <si>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</si>
  <si>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</si>
  <si>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</si>
  <si>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</si>
  <si>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</si>
  <si>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</si>
  <si>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</si>
  <si>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</si>
  <si>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</si>
  <si>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</si>
  <si>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</si>
  <si>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</si>
  <si>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</si>
  <si>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</si>
  <si>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</si>
  <si>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</si>
  <si>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</si>
  <si>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</si>
  <si>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</si>
  <si>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</si>
  <si>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</si>
  <si>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</si>
  <si>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</si>
  <si>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</si>
  <si>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</si>
  <si>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</si>
  <si>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</si>
  <si>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</si>
  <si>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</si>
  <si>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</si>
  <si>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</si>
  <si>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</si>
  <si>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</si>
  <si>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</si>
  <si>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</si>
  <si>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</si>
  <si>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</si>
  <si>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</si>
  <si>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</si>
  <si>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</si>
  <si>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</si>
  <si>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</si>
  <si>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</si>
  <si>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</si>
  <si>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</si>
  <si>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</si>
  <si>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</si>
  <si>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</si>
  <si>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</si>
  <si>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</si>
  <si>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</si>
  <si>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</si>
  <si>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</si>
  <si>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</si>
  <si>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</si>
  <si>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</si>
  <si>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</si>
  <si>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</si>
  <si>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</si>
  <si>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</si>
  <si>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</si>
  <si>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</si>
  <si>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</si>
  <si>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</si>
  <si>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</si>
  <si>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</si>
  <si>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</si>
  <si>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</si>
  <si>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</si>
  <si>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</si>
  <si>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</si>
  <si>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</si>
  <si>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</si>
  <si>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</si>
  <si>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</si>
  <si>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</si>
  <si>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</si>
  <si>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</si>
  <si>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</si>
  <si>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</si>
  <si>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</si>
  <si>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</si>
  <si>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</si>
  <si>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</si>
  <si>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</si>
  <si>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</si>
  <si>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</si>
  <si>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</si>
  <si>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</si>
  <si>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</si>
  <si>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</si>
  <si>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</si>
  <si>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</si>
  <si>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</si>
  <si>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</si>
  <si>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</si>
  <si>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</si>
  <si>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</si>
  <si>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</si>
  <si>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</si>
  <si>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</si>
  <si>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</si>
  <si>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</si>
  <si>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</si>
  <si>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</si>
  <si>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</si>
  <si>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</si>
  <si>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</si>
  <si>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</si>
  <si>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</si>
  <si>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</si>
  <si>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</si>
  <si>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</si>
  <si>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</si>
  <si>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</si>
  <si>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</si>
  <si>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</si>
  <si>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</si>
  <si>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</si>
  <si>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</si>
  <si>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</si>
  <si>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</si>
  <si>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</si>
  <si>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</si>
  <si>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</si>
  <si>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</si>
  <si>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</si>
  <si>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</si>
  <si>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</si>
  <si>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</si>
  <si>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</si>
  <si>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</si>
  <si>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</si>
  <si>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</si>
  <si>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</si>
  <si>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</si>
  <si>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</si>
  <si>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</si>
  <si>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</si>
  <si>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</si>
  <si>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</si>
  <si>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</si>
  <si>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</si>
  <si>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</si>
  <si>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</si>
  <si>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</si>
  <si>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</si>
  <si>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</si>
  <si>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</si>
  <si>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</si>
  <si>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</si>
  <si>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</si>
  <si>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</si>
  <si>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</si>
  <si>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</si>
  <si>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</si>
  <si>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</si>
  <si>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</si>
  <si>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</si>
  <si>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</si>
  <si>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</si>
  <si>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</si>
  <si>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</si>
  <si>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</si>
  <si>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</si>
  <si>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</si>
  <si>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</si>
  <si>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</si>
  <si>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</si>
  <si>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</si>
  <si>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</si>
  <si>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</si>
  <si>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</si>
  <si>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</si>
  <si>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</si>
  <si>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</si>
  <si>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</si>
  <si>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</si>
  <si>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</si>
  <si>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</si>
  <si>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</si>
  <si>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</si>
  <si>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</si>
  <si>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</si>
  <si>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</si>
  <si>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</si>
  <si>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</si>
  <si>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</si>
  <si>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</si>
  <si>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</si>
  <si>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</si>
  <si>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</si>
  <si>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</si>
  <si>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</si>
  <si>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</si>
  <si>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</si>
  <si>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</si>
  <si>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</si>
  <si>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</si>
  <si>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</si>
  <si>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</si>
  <si>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</si>
  <si>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</si>
  <si>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</si>
  <si>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</si>
  <si>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</si>
  <si>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</si>
  <si>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</si>
  <si>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</si>
  <si>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</si>
  <si>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</si>
  <si>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</si>
  <si>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</si>
  <si>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</si>
  <si>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</si>
  <si>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</si>
  <si>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</si>
  <si>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</si>
  <si>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</si>
  <si>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</si>
  <si>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</si>
  <si>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</si>
  <si>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</si>
  <si>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</si>
  <si>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</si>
  <si>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</si>
  <si>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</si>
  <si>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</si>
  <si>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</si>
  <si>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</si>
  <si>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</si>
  <si>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</si>
  <si>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</si>
  <si>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</si>
  <si>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</si>
  <si>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</si>
  <si>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</si>
  <si>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</si>
  <si>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</si>
  <si>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</si>
  <si>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</si>
  <si>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</si>
  <si>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</si>
  <si>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</si>
  <si>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</si>
  <si>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</si>
  <si>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</si>
  <si>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</si>
  <si>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</si>
  <si>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</si>
  <si>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</si>
  <si>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</si>
  <si>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</si>
  <si>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</si>
  <si>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</si>
  <si>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</si>
  <si>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</si>
  <si>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</si>
  <si>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</si>
  <si>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</si>
  <si>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</si>
  <si>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</si>
  <si>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</si>
  <si>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</si>
  <si>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</si>
  <si>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</si>
  <si>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</si>
  <si>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</si>
  <si>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</si>
  <si>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</si>
  <si>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</si>
  <si>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</si>
  <si>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</si>
  <si>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</si>
  <si>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</si>
  <si>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</si>
  <si>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</si>
  <si>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</si>
  <si>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</si>
  <si>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</si>
  <si>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</si>
  <si>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</si>
  <si>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</si>
  <si>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</si>
  <si>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</si>
  <si>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</si>
  <si>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</si>
  <si>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</si>
  <si>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</si>
  <si>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</si>
  <si>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</si>
  <si>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</si>
  <si>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</si>
  <si>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</si>
  <si>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</si>
  <si>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</si>
  <si>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</si>
  <si>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</si>
  <si>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</si>
  <si>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</si>
  <si>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</si>
  <si>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</si>
  <si>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</si>
  <si>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</si>
  <si>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</si>
  <si>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</si>
  <si>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</si>
  <si>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</si>
  <si>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</si>
  <si>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</si>
  <si>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</si>
  <si>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</si>
  <si>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</si>
  <si>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</si>
  <si>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</si>
  <si>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</si>
  <si>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</si>
  <si>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</si>
  <si>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</si>
  <si>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</si>
  <si>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</si>
  <si>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</si>
  <si>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</si>
  <si>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</si>
  <si>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</si>
  <si>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</si>
  <si>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</si>
  <si>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</si>
  <si>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</si>
  <si>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</si>
  <si>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</si>
  <si>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</si>
  <si>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</si>
  <si>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</si>
  <si>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</si>
  <si>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</si>
  <si>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</si>
  <si>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</si>
  <si>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</si>
  <si>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</si>
  <si>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</si>
  <si>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</si>
  <si>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</si>
  <si>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</si>
  <si>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</si>
  <si>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</si>
  <si>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</si>
  <si>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</si>
  <si>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</si>
  <si>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</si>
  <si>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</si>
  <si>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</si>
  <si>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</si>
  <si>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</si>
  <si>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</si>
  <si>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</si>
  <si>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</si>
  <si>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</si>
  <si>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</si>
  <si>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</si>
  <si>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</si>
  <si>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</si>
  <si>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</si>
  <si>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</si>
  <si>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</si>
  <si>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</si>
  <si>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</si>
  <si>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</si>
  <si>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</si>
  <si>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</si>
  <si>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</si>
  <si>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</si>
  <si>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</si>
  <si>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</si>
  <si>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</si>
  <si>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</si>
  <si>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</si>
  <si>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</si>
  <si>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</si>
  <si>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</si>
  <si>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</si>
  <si>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</si>
  <si>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</si>
  <si>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</si>
  <si>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</si>
  <si>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</si>
  <si>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</si>
  <si>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</si>
  <si>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</si>
  <si>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</si>
  <si>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</si>
  <si>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</si>
  <si>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</si>
  <si>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</si>
  <si>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</si>
  <si>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</si>
  <si>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</si>
  <si>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</si>
  <si>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</si>
  <si>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</si>
  <si>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</si>
  <si>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</si>
  <si>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</si>
  <si>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</si>
  <si>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</si>
  <si>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</si>
  <si>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</si>
  <si>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</si>
  <si>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</si>
  <si>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</si>
  <si>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</si>
  <si>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</si>
  <si>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</si>
  <si>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</si>
  <si>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</si>
  <si>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</si>
  <si>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</si>
  <si>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</si>
  <si>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</si>
  <si>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</si>
  <si>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</si>
  <si>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</si>
  <si>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</si>
  <si>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</si>
  <si>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</si>
  <si>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</si>
  <si>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</si>
  <si>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</si>
  <si>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</si>
  <si>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</si>
  <si>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</si>
  <si>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</si>
  <si>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</si>
  <si>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</si>
  <si>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</si>
  <si>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</si>
  <si>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</si>
  <si>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</si>
  <si>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</si>
  <si>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</si>
  <si>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</si>
  <si>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</si>
  <si>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</si>
  <si>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</si>
  <si>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</si>
  <si>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</si>
  <si>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</si>
  <si>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</si>
  <si>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</si>
  <si>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</si>
  <si>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</si>
  <si>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</si>
  <si>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</si>
  <si>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</si>
  <si>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</si>
  <si>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</si>
  <si>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</si>
  <si>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</si>
  <si>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</si>
  <si>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</si>
  <si>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</si>
  <si>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</si>
  <si>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</si>
  <si>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</si>
  <si>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</si>
  <si>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</si>
  <si>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</si>
  <si>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</si>
  <si>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</si>
  <si>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</si>
  <si>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</si>
  <si>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</si>
  <si>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</si>
  <si>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</si>
  <si>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</si>
  <si>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</si>
  <si>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</si>
  <si>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</si>
  <si>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</si>
  <si>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</si>
  <si>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</si>
  <si>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</si>
  <si>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</si>
  <si>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</si>
  <si>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</si>
  <si>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</si>
  <si>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</si>
  <si>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</si>
  <si>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</si>
  <si>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</si>
  <si>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</si>
  <si>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</si>
  <si>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</si>
  <si>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</si>
  <si>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</si>
  <si>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</si>
  <si>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</si>
  <si>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</si>
  <si>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</si>
  <si>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</si>
  <si>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</si>
  <si>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</si>
  <si>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</si>
  <si>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</si>
  <si>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</si>
  <si>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</si>
  <si>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</si>
  <si>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</si>
  <si>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</si>
  <si>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</si>
  <si>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</si>
  <si>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</si>
  <si>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</si>
  <si>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</si>
  <si>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</si>
  <si>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</si>
  <si>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</si>
  <si>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</si>
  <si>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</si>
  <si>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</si>
  <si>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</si>
  <si>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</si>
  <si>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</si>
  <si>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</si>
  <si>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</si>
  <si>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</si>
  <si>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</si>
  <si>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</si>
  <si>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</si>
  <si>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</si>
  <si>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</si>
  <si>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</si>
  <si>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</si>
  <si>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</si>
  <si>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</si>
  <si>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</si>
  <si>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</si>
  <si>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</si>
  <si>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</si>
  <si>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</si>
  <si>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</si>
  <si>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</si>
  <si>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</si>
  <si>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</si>
  <si>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</si>
  <si>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</si>
  <si>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</si>
  <si>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</si>
  <si>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</si>
  <si>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</si>
  <si>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</si>
  <si>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</si>
  <si>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</si>
  <si>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</si>
  <si>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</si>
  <si>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</si>
  <si>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</si>
  <si>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</si>
  <si>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</si>
  <si>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</si>
  <si>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</si>
  <si>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</si>
  <si>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</si>
  <si>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</si>
  <si>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</si>
  <si>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</si>
  <si>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</si>
  <si>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</si>
  <si>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</si>
  <si>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</si>
  <si>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</si>
  <si>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</si>
  <si>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</si>
  <si>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</si>
  <si>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</si>
  <si>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</si>
  <si>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</si>
  <si>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</si>
  <si>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</si>
  <si>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</si>
  <si>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</si>
  <si>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</si>
  <si>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</si>
  <si>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</si>
  <si>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</si>
  <si>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</si>
  <si>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</si>
  <si>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</si>
  <si>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</si>
  <si>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</si>
  <si>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</si>
  <si>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</si>
  <si>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</si>
  <si>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</si>
  <si>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</si>
  <si>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</si>
  <si>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</si>
  <si>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</si>
  <si>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</si>
  <si>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</si>
  <si>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</si>
  <si>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</si>
  <si>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</si>
  <si>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</si>
  <si>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</si>
  <si>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</si>
  <si>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</si>
  <si>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</si>
  <si>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</si>
  <si>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</si>
  <si>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</si>
  <si>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</si>
  <si>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</si>
  <si>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</si>
  <si>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</si>
  <si>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</si>
  <si>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</si>
  <si>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</si>
  <si>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</si>
  <si>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</si>
  <si>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</si>
  <si>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</si>
  <si>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</si>
  <si>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</si>
  <si>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</si>
  <si>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</si>
  <si>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</si>
  <si>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</si>
  <si>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</si>
  <si>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</si>
  <si>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</si>
  <si>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</si>
  <si>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</si>
  <si>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</si>
  <si>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</si>
  <si>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</si>
  <si>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</si>
  <si>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</si>
  <si>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</si>
  <si>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</si>
  <si>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</si>
  <si>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</si>
  <si>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</si>
  <si>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</si>
  <si>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</si>
  <si>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</si>
  <si>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</si>
  <si>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</si>
  <si>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</si>
  <si>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</si>
  <si>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</si>
  <si>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</si>
  <si>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</si>
  <si>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</si>
  <si>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</si>
  <si>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</si>
  <si>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</si>
  <si>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</si>
  <si>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</si>
  <si>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</si>
  <si>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</si>
  <si>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</si>
  <si>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</si>
  <si>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</si>
  <si>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</si>
  <si>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</si>
  <si>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</si>
  <si>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</si>
  <si>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</si>
  <si>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</si>
  <si>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</si>
  <si>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</si>
  <si>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</si>
  <si>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</si>
  <si>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</si>
  <si>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</si>
  <si>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</si>
  <si>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</si>
  <si>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</si>
  <si>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</si>
  <si>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</si>
  <si>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</si>
  <si>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</si>
  <si>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</si>
  <si>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</si>
  <si>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</si>
  <si>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</si>
  <si>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</si>
  <si>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</si>
  <si>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</si>
  <si>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</si>
  <si>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</si>
  <si>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</si>
  <si>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</si>
  <si>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</si>
  <si>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</si>
  <si>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</si>
  <si>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</si>
  <si>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</si>
  <si>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</si>
  <si>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</si>
  <si>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</si>
  <si>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</si>
  <si>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</si>
  <si>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</si>
  <si>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</si>
  <si>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</si>
  <si>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</si>
  <si>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</si>
  <si>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</si>
  <si>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</si>
  <si>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</si>
  <si>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</si>
  <si>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</si>
  <si>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</si>
  <si>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</si>
  <si>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</si>
  <si>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</si>
  <si>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</si>
  <si>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</si>
  <si>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</si>
  <si>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</si>
  <si>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</si>
  <si>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</si>
  <si>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</si>
  <si>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</si>
  <si>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</si>
  <si>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</si>
  <si>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</si>
  <si>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</si>
  <si>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</si>
  <si>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</si>
  <si>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</si>
  <si>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</si>
  <si>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</si>
  <si>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</si>
  <si>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</si>
  <si>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</si>
  <si>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</si>
  <si>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</si>
  <si>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</si>
  <si>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</si>
  <si>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</si>
  <si>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</si>
  <si>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</si>
  <si>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</si>
  <si>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</si>
  <si>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</si>
  <si>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</si>
  <si>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</si>
  <si>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</si>
  <si>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</si>
  <si>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</si>
  <si>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</si>
  <si>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</si>
  <si>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</si>
  <si>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</si>
  <si>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</si>
  <si>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</si>
  <si>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</si>
  <si>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</si>
  <si>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</si>
  <si>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</si>
  <si>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</si>
  <si>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</si>
  <si>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</si>
  <si>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</si>
  <si>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</si>
  <si>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</si>
  <si>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</si>
  <si>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</si>
  <si>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</si>
  <si>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</si>
  <si>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</si>
  <si>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</si>
  <si>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</si>
  <si>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</si>
  <si>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</si>
  <si>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</si>
  <si>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</si>
  <si>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</si>
  <si>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</si>
  <si>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</si>
  <si>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</si>
  <si>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</si>
  <si>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</si>
  <si>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</si>
  <si>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</si>
  <si>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</si>
  <si>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</si>
  <si>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</si>
  <si>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</si>
  <si>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</si>
  <si>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</si>
  <si>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</si>
  <si>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</si>
  <si>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</si>
  <si>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</si>
  <si>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</si>
  <si>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</si>
  <si>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</si>
  <si>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</si>
  <si>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</si>
  <si>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</si>
  <si>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</si>
  <si>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</si>
  <si>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</si>
  <si>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</si>
  <si>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</si>
  <si>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</si>
  <si>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</si>
  <si>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</si>
  <si>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</si>
  <si>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</si>
  <si>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</si>
  <si>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</si>
  <si>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</si>
  <si>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</si>
  <si>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</si>
  <si>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</si>
  <si>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</si>
  <si>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</si>
  <si>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</si>
  <si>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</si>
  <si>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</si>
  <si>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</si>
  <si>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</si>
  <si>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</si>
  <si>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</si>
  <si>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</si>
  <si>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</si>
  <si>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</si>
  <si>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</si>
  <si>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</si>
  <si>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</si>
  <si>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</si>
  <si>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</si>
  <si>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</si>
  <si>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</si>
  <si>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</si>
  <si>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</si>
  <si>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</si>
  <si>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</si>
  <si>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</si>
  <si>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</si>
  <si>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</si>
  <si>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</si>
  <si>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</si>
  <si>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</si>
  <si>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</si>
  <si>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</si>
  <si>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</si>
  <si>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</si>
  <si>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</si>
  <si>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</si>
  <si>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</si>
  <si>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</si>
  <si>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</si>
  <si>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</si>
  <si>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</si>
  <si>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</si>
  <si>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</si>
  <si>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</si>
  <si>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</si>
  <si>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</si>
  <si>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</si>
  <si>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</si>
  <si>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</si>
  <si>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</si>
  <si>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</si>
  <si>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</si>
  <si>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</si>
  <si>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</si>
  <si>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</si>
  <si>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</si>
  <si>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</si>
  <si>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</si>
  <si>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</si>
  <si>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</si>
  <si>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</si>
  <si>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</si>
  <si>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</si>
  <si>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</si>
  <si>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</si>
  <si>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</si>
  <si>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</si>
  <si>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</si>
  <si>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</si>
  <si>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</si>
  <si>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</si>
  <si>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</si>
  <si>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</si>
  <si>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</si>
  <si>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</si>
  <si>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</si>
  <si>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</si>
  <si>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</si>
  <si>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</si>
  <si>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</si>
  <si>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</si>
  <si>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</si>
  <si>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</si>
  <si>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</si>
  <si>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</si>
  <si>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</si>
  <si>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</si>
  <si>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</si>
  <si>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</si>
  <si>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</si>
  <si>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</si>
  <si>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</si>
  <si>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</si>
  <si>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</si>
  <si>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</si>
  <si>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</si>
  <si>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</si>
  <si>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</si>
  <si>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</si>
  <si>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</si>
  <si>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</si>
  <si>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</si>
  <si>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</si>
  <si>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</si>
  <si>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</si>
  <si>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</si>
  <si>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</si>
  <si>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</si>
  <si>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</si>
  <si>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</si>
  <si>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</si>
  <si>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</si>
  <si>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</si>
  <si>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</si>
  <si>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</si>
  <si>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</si>
  <si>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</si>
  <si>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</si>
  <si>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</si>
  <si>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</si>
  <si>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</si>
  <si>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</si>
  <si>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</si>
  <si>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</si>
  <si>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</si>
  <si>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</si>
  <si>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</si>
  <si>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</si>
  <si>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</si>
  <si>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</si>
  <si>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</si>
  <si>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</si>
  <si>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</si>
  <si>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</si>
  <si>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</si>
  <si>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</si>
  <si>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</si>
  <si>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</si>
  <si>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</si>
  <si>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</si>
  <si>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</si>
  <si>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</si>
  <si>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</si>
  <si>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</si>
  <si>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</si>
  <si>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</si>
  <si>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</si>
  <si>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</si>
  <si>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</si>
  <si>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</si>
  <si>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</si>
  <si>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</si>
  <si>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</si>
  <si>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</si>
  <si>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</si>
  <si>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</si>
  <si>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</si>
  <si>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</si>
  <si>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</si>
  <si>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</si>
  <si>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</si>
  <si>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</si>
  <si>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</si>
  <si>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</si>
  <si>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</si>
  <si>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</si>
  <si>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</si>
  <si>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</si>
  <si>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</si>
  <si>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</si>
  <si>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</si>
  <si>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</si>
  <si>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</si>
  <si>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</si>
  <si>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</si>
  <si>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</si>
  <si>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</si>
  <si>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</si>
  <si>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</si>
  <si>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</si>
  <si>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</si>
  <si>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</si>
  <si>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</si>
  <si>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</si>
  <si>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</si>
  <si>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</si>
  <si>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</si>
  <si>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</si>
  <si>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</si>
  <si>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</si>
  <si>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</si>
  <si>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</si>
  <si>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</si>
  <si>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</si>
  <si>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</si>
  <si>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</si>
  <si>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</si>
  <si>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</si>
  <si>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</si>
  <si>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</si>
  <si>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</si>
  <si>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</si>
  <si>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</si>
  <si>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</si>
  <si>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</si>
  <si>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</si>
  <si>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</si>
  <si>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</si>
  <si>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</si>
  <si>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</si>
  <si>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</si>
  <si>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</si>
  <si>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</si>
  <si>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</si>
  <si>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</si>
  <si>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</si>
  <si>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</si>
  <si>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</si>
  <si>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</si>
  <si>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</si>
  <si>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</si>
  <si>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</si>
  <si>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</si>
  <si>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</si>
  <si>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</si>
  <si>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</si>
  <si>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</si>
  <si>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</si>
  <si>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</si>
  <si>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</si>
  <si>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</si>
  <si>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</si>
  <si>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</si>
  <si>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</si>
  <si>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</si>
  <si>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</si>
  <si>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</si>
  <si>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</si>
  <si>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</si>
  <si>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</si>
  <si>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</si>
  <si>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</si>
  <si>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</si>
  <si>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</si>
  <si>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</si>
  <si>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</si>
  <si>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</si>
  <si>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</si>
  <si>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</si>
  <si>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</si>
  <si>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</si>
  <si>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</si>
  <si>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</si>
  <si>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</si>
  <si>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</si>
  <si>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</si>
  <si>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</si>
  <si>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</si>
  <si>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</si>
  <si>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</si>
  <si>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</si>
  <si>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</si>
  <si>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</si>
  <si>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</si>
  <si>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</si>
  <si>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</si>
  <si>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</si>
  <si>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</si>
  <si>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</si>
  <si>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</si>
  <si>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</si>
  <si>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</si>
  <si>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</si>
  <si>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</si>
  <si>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</si>
  <si>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</si>
  <si>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</si>
  <si>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</si>
  <si>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</si>
  <si>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</si>
  <si>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</si>
  <si>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</si>
  <si>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</si>
  <si>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</si>
  <si>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</si>
  <si>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</si>
  <si>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</si>
  <si>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</si>
  <si>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</si>
  <si>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</si>
  <si>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</si>
  <si>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</si>
  <si>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</si>
  <si>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</si>
  <si>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</si>
  <si>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</si>
  <si>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</si>
  <si>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</si>
  <si>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</si>
  <si>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</si>
  <si>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</si>
  <si>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</si>
  <si>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</si>
  <si>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</si>
  <si>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</si>
  <si>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</si>
  <si>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</si>
  <si>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</si>
  <si>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</si>
  <si>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</si>
  <si>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</si>
  <si>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</si>
  <si>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</si>
  <si>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</si>
  <si>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</si>
  <si>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</si>
  <si>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</si>
  <si>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</si>
  <si>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</si>
  <si>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</si>
  <si>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</si>
  <si>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</si>
  <si>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</si>
  <si>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</si>
  <si>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</si>
  <si>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</si>
  <si>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</si>
  <si>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</si>
  <si>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</si>
  <si>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</si>
  <si>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</si>
  <si>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</si>
  <si>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</si>
  <si>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</si>
  <si>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</si>
  <si>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</si>
  <si>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</si>
  <si>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</si>
  <si>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</si>
  <si>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</si>
  <si>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</si>
  <si>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</si>
  <si>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</si>
  <si>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</si>
  <si>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</si>
  <si>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</si>
  <si>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</si>
  <si>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</si>
  <si>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</si>
  <si>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</si>
  <si>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</si>
  <si>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</si>
  <si>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</si>
  <si>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</si>
  <si>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</si>
  <si>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</si>
  <si>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</si>
  <si>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</si>
  <si>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</si>
  <si>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</si>
  <si>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</si>
  <si>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</si>
  <si>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</si>
  <si>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</si>
  <si>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</si>
  <si>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</si>
  <si>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</si>
  <si>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</si>
  <si>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</si>
  <si>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</si>
  <si>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</si>
  <si>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</si>
  <si>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</si>
  <si>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</si>
  <si>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</si>
  <si>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</si>
  <si>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</si>
  <si>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</si>
  <si>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</si>
  <si>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</si>
  <si>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</si>
  <si>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</si>
  <si>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</si>
  <si>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</si>
  <si>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</si>
  <si>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</si>
  <si>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</si>
  <si>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</si>
  <si>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</si>
  <si>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</si>
  <si>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</si>
  <si>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</si>
  <si>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</si>
  <si>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</si>
  <si>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</si>
  <si>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</si>
  <si>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</si>
  <si>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</si>
  <si>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</si>
  <si>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</si>
  <si>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</si>
  <si>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</si>
  <si>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</si>
  <si>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</si>
  <si>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</si>
  <si>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</si>
  <si>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</si>
  <si>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</si>
  <si>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</si>
  <si>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</si>
  <si>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</si>
  <si>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</si>
  <si>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</si>
  <si>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</si>
  <si>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</si>
  <si>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</si>
  <si>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</si>
  <si>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</si>
  <si>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</si>
  <si>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</si>
  <si>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</si>
  <si>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</si>
  <si>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</si>
  <si>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</si>
  <si>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</si>
  <si>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</si>
  <si>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</si>
  <si>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</si>
  <si>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</si>
  <si>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</si>
  <si>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</si>
  <si>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</si>
  <si>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</si>
  <si>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</si>
  <si>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</si>
  <si>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</si>
  <si>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</si>
  <si>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</si>
  <si>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</si>
  <si>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</si>
  <si>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</si>
  <si>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</si>
  <si>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</si>
  <si>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</si>
  <si>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</si>
  <si>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</si>
  <si>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</si>
  <si>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</si>
  <si>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</si>
  <si>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</si>
  <si>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</si>
  <si>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</si>
  <si>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</si>
  <si>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</si>
  <si>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</si>
  <si>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</si>
  <si>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</si>
  <si>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</si>
  <si>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</si>
  <si>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</si>
  <si>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</si>
  <si>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</si>
  <si>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</si>
  <si>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</si>
  <si>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</si>
  <si>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</si>
  <si>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</si>
  <si>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</si>
  <si>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</si>
  <si>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</si>
  <si>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</si>
  <si>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</si>
  <si>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</si>
  <si>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</si>
  <si>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</si>
  <si>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</si>
  <si>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</si>
  <si>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</si>
  <si>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</si>
  <si>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</si>
  <si>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</si>
  <si>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</si>
  <si>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</si>
  <si>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</si>
  <si>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</si>
  <si>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</si>
  <si>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</si>
  <si>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</si>
  <si>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</si>
  <si>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</si>
  <si>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</si>
  <si>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</si>
  <si>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</si>
  <si>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</si>
  <si>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</si>
  <si>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</si>
  <si>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</si>
  <si>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</si>
  <si>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</si>
  <si>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</si>
  <si>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</si>
  <si>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</si>
  <si>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</si>
  <si>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</si>
  <si>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</si>
  <si>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</si>
  <si>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</si>
  <si>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</si>
  <si>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</si>
  <si>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</si>
  <si>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</si>
  <si>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</si>
  <si>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</si>
  <si>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</si>
  <si>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</si>
  <si>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</si>
  <si>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</si>
  <si>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</si>
  <si>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</si>
  <si>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</si>
  <si>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</si>
  <si>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</si>
  <si>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</si>
  <si>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</si>
  <si>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</si>
  <si>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</si>
  <si>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</si>
  <si>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</si>
  <si>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</si>
  <si>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</si>
  <si>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</si>
  <si>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</si>
  <si>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</si>
  <si>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</si>
  <si>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</si>
  <si>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</si>
  <si>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</si>
  <si>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</si>
  <si>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</si>
  <si>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</si>
  <si>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</si>
  <si>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</si>
  <si>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</si>
  <si>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</si>
  <si>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</si>
  <si>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</si>
  <si>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</si>
  <si>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</si>
  <si>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</si>
  <si>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</si>
  <si>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</si>
  <si>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</si>
  <si>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</si>
  <si>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</si>
  <si>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</si>
  <si>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</si>
  <si>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</si>
  <si>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</si>
  <si>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</si>
  <si>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</si>
  <si>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</si>
  <si>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</si>
  <si>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</si>
  <si>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</si>
  <si>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</si>
  <si>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</si>
  <si>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</si>
  <si>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</si>
  <si>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</si>
  <si>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</si>
  <si>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</si>
  <si>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</si>
  <si>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</si>
  <si>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</si>
  <si>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</si>
  <si>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</si>
  <si>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</si>
  <si>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</si>
  <si>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</si>
  <si>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</si>
  <si>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</si>
  <si>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</si>
  <si>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</si>
  <si>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</si>
  <si>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</si>
  <si>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</si>
  <si>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</si>
  <si>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</si>
  <si>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</si>
  <si>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</si>
  <si>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</si>
  <si>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</si>
  <si>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</si>
  <si>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</si>
  <si>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</si>
  <si>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</si>
  <si>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</si>
  <si>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</si>
  <si>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</si>
  <si>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</si>
  <si>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</si>
  <si>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</si>
  <si>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</si>
  <si>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</si>
  <si>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</si>
  <si>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</si>
  <si>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</si>
  <si>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</si>
  <si>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</si>
  <si>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</si>
  <si>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</si>
  <si>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</si>
  <si>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</si>
  <si>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</si>
  <si>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</si>
  <si>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</si>
  <si>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</si>
  <si>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</si>
  <si>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</si>
  <si>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</si>
  <si>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</si>
  <si>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</si>
  <si>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</si>
  <si>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</si>
  <si>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</si>
  <si>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</si>
  <si>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</si>
  <si>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</si>
  <si>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</si>
  <si>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</si>
  <si>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</si>
  <si>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</si>
  <si>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</si>
  <si>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</si>
  <si>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</si>
  <si>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</si>
  <si>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</si>
  <si>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</si>
  <si>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</si>
  <si>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</si>
  <si>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</si>
  <si>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</si>
  <si>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</si>
  <si>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</si>
  <si>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</si>
  <si>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</si>
  <si>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</si>
  <si>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</si>
  <si>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</si>
  <si>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</si>
  <si>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</si>
  <si>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</si>
  <si>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</si>
  <si>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</si>
  <si>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</si>
  <si>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</si>
  <si>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</si>
  <si>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</si>
  <si>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</si>
  <si>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</si>
  <si>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</si>
  <si>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</si>
  <si>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</si>
  <si>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</si>
  <si>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</si>
  <si>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</si>
  <si>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</si>
  <si>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</si>
  <si>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</si>
  <si>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</si>
  <si>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</si>
  <si>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</si>
  <si>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</si>
  <si>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</si>
  <si>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</si>
  <si>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</si>
  <si>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</si>
  <si>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</si>
  <si>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</si>
  <si>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</si>
  <si>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</si>
  <si>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</si>
  <si>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</si>
  <si>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</si>
  <si>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</si>
  <si>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</si>
  <si>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</si>
  <si>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</si>
  <si>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</si>
  <si>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</si>
  <si>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</si>
  <si>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</si>
  <si>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</si>
  <si>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</si>
  <si>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</si>
  <si>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</si>
  <si>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</si>
  <si>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</si>
  <si>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</si>
  <si>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</si>
  <si>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</si>
  <si>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</si>
  <si>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</si>
  <si>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</si>
  <si>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</si>
  <si>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</si>
  <si>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</si>
  <si>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</si>
  <si>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</si>
  <si>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</si>
  <si>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</si>
  <si>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</si>
  <si>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</si>
  <si>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</si>
  <si>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</si>
  <si>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</si>
  <si>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</si>
  <si>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</si>
  <si>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</si>
  <si>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</si>
  <si>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</si>
  <si>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</si>
  <si>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</si>
  <si>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</si>
  <si>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</si>
  <si>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</si>
  <si>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</si>
  <si>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</si>
  <si>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</si>
  <si>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</si>
  <si>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</si>
  <si>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</si>
  <si>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</si>
  <si>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</si>
  <si>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</si>
  <si>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</si>
  <si>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</si>
  <si>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</si>
  <si>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</si>
  <si>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</si>
  <si>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</si>
  <si>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</si>
  <si>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</si>
  <si>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</si>
  <si>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</si>
  <si>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</si>
  <si>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</si>
  <si>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</si>
  <si>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</si>
  <si>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</si>
  <si>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</si>
  <si>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</si>
  <si>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</si>
  <si>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</si>
  <si>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</si>
  <si>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</si>
  <si>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</si>
  <si>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</si>
  <si>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</si>
  <si>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</si>
  <si>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</si>
  <si>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</si>
  <si>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</si>
  <si>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</si>
  <si>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</si>
  <si>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</si>
  <si>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</si>
  <si>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</si>
  <si>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</si>
  <si>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</si>
  <si>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</si>
  <si>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</si>
  <si>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</si>
  <si>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</si>
  <si>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</si>
  <si>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</si>
  <si>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</si>
  <si>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</si>
  <si>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</si>
  <si>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</si>
  <si>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</si>
  <si>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</si>
  <si>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</si>
  <si>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</si>
  <si>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</si>
  <si>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</si>
  <si>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</si>
  <si>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</si>
  <si>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</si>
  <si>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</si>
  <si>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</si>
  <si>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</si>
  <si>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</si>
  <si>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</si>
  <si>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</si>
  <si>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</si>
  <si>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</si>
  <si>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</si>
  <si>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</si>
  <si>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</si>
  <si>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</si>
  <si>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</si>
  <si>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</si>
  <si>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</si>
  <si>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</si>
  <si>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</si>
  <si>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</si>
  <si>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</si>
  <si>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</si>
  <si>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</si>
  <si>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</si>
  <si>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</si>
  <si>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</si>
  <si>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</si>
  <si>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</si>
  <si>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</si>
  <si>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</si>
  <si>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</si>
  <si>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</si>
  <si>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</si>
  <si>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</si>
  <si>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</si>
  <si>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</si>
  <si>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</si>
  <si>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</si>
  <si>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</si>
  <si>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</si>
  <si>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</si>
  <si>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</si>
  <si>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</si>
  <si>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</si>
  <si>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</si>
  <si>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</si>
  <si>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</si>
  <si>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</si>
  <si>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</si>
  <si>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</si>
  <si>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</si>
  <si>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</si>
  <si>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</si>
  <si>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</si>
  <si>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</si>
  <si>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</si>
  <si>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</si>
  <si>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</si>
  <si>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</si>
  <si>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</si>
  <si>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</si>
  <si>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</si>
  <si>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</si>
  <si>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</si>
  <si>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</si>
  <si>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</si>
  <si>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</si>
  <si>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</si>
  <si>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</si>
  <si>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</si>
  <si>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</si>
  <si>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</si>
  <si>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</si>
  <si>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</si>
  <si>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</si>
  <si>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</si>
  <si>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</si>
  <si>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</si>
  <si>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</si>
  <si>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</si>
  <si>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</si>
  <si>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</si>
  <si>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</si>
  <si>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</si>
  <si>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</si>
  <si>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</si>
  <si>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</si>
  <si>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</si>
  <si>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</si>
  <si>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</si>
  <si>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</si>
  <si>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</si>
  <si>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</si>
  <si>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</si>
  <si>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</si>
  <si>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</si>
  <si>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</si>
  <si>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</si>
  <si>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</si>
  <si>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</si>
  <si>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</si>
  <si>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</si>
  <si>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</si>
  <si>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</si>
  <si>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</si>
  <si>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</si>
  <si>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</si>
  <si>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</si>
  <si>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</si>
  <si>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</si>
  <si>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</si>
  <si>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</si>
  <si>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</si>
  <si>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</si>
  <si>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</si>
  <si>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</si>
  <si>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</si>
  <si>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</si>
  <si>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</si>
  <si>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</si>
  <si>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</si>
  <si>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</si>
  <si>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</si>
  <si>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</si>
  <si>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</si>
  <si>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</si>
  <si>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</si>
  <si>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</si>
  <si>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</si>
  <si>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</si>
  <si>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</si>
  <si>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</si>
  <si>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</si>
  <si>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</si>
  <si>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</si>
  <si>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</si>
  <si>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</si>
  <si>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</si>
  <si>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</si>
  <si>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</si>
  <si>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</si>
  <si>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</si>
  <si>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</si>
  <si>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</si>
  <si>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</si>
  <si>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</si>
  <si>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</si>
  <si>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</si>
  <si>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</si>
  <si>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</si>
  <si>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</si>
  <si>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</si>
  <si>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</si>
  <si>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</si>
  <si>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</si>
  <si>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</si>
  <si>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</si>
  <si>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</si>
  <si>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</si>
  <si>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</si>
  <si>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</si>
  <si>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</si>
  <si>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</si>
  <si>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</si>
  <si>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</si>
  <si>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</si>
  <si>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</si>
  <si>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</si>
  <si>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</si>
  <si>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</si>
  <si>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</si>
  <si>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</si>
  <si>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</si>
  <si>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</si>
  <si>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</si>
  <si>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</si>
  <si>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</si>
  <si>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</si>
  <si>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</si>
  <si>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</si>
  <si>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</si>
  <si>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</si>
  <si>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</si>
  <si>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</si>
  <si>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</si>
  <si>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</si>
  <si>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</si>
  <si>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</si>
  <si>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</si>
  <si>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</si>
  <si>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</si>
  <si>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</si>
  <si>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</si>
  <si>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</si>
  <si>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</si>
  <si>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</si>
  <si>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</si>
  <si>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</si>
  <si>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</si>
  <si>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</si>
  <si>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</si>
  <si>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</si>
  <si>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</si>
  <si>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</si>
  <si>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</si>
  <si>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</si>
  <si>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</si>
  <si>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</si>
  <si>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</si>
  <si>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</si>
  <si>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</si>
  <si>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</si>
  <si>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</si>
  <si>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</si>
  <si>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</si>
  <si>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</si>
  <si>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</si>
  <si>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</si>
  <si>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</si>
  <si>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</si>
  <si>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</si>
  <si>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</si>
  <si>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</si>
  <si>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</si>
  <si>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</si>
  <si>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</si>
  <si>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</si>
  <si>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</si>
  <si>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</si>
  <si>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</si>
  <si>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</si>
  <si>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</si>
  <si>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</si>
  <si>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</si>
  <si>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</si>
  <si>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</si>
  <si>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</si>
  <si>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</si>
  <si>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</si>
  <si>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</si>
  <si>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</si>
  <si>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</si>
  <si>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</si>
  <si>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</si>
  <si>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</si>
  <si>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</si>
  <si>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</si>
  <si>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</si>
  <si>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</si>
  <si>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</si>
  <si>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</si>
  <si>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</si>
  <si>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</si>
  <si>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</si>
  <si>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</si>
  <si>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</si>
  <si>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</si>
  <si>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</si>
  <si>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</si>
  <si>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</si>
  <si>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</si>
  <si>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</si>
  <si>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</si>
  <si>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</si>
  <si>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</si>
  <si>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</si>
  <si>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</si>
  <si>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</si>
  <si>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</si>
  <si>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</si>
  <si>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</si>
  <si>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</si>
  <si>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</si>
  <si>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</si>
  <si>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</si>
  <si>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</si>
  <si>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</si>
  <si>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</si>
  <si>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</si>
  <si>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</si>
  <si>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</si>
  <si>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</si>
  <si>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</si>
  <si>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</si>
  <si>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</si>
  <si>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</si>
  <si>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</si>
  <si>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</si>
  <si>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</si>
  <si>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</si>
  <si>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</si>
  <si>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</si>
  <si>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</si>
  <si>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</si>
  <si>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</si>
  <si>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</si>
  <si>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</si>
  <si>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</si>
  <si>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</si>
  <si>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</si>
  <si>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</si>
  <si>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</si>
  <si>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</si>
  <si>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</si>
  <si>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</si>
  <si>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</si>
  <si>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</si>
  <si>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</si>
  <si>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</si>
  <si>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</si>
  <si>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</si>
  <si>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</si>
  <si>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</si>
  <si>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</si>
  <si>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</si>
  <si>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</si>
  <si>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</si>
  <si>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</si>
  <si>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</si>
  <si>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</si>
  <si>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</si>
  <si>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</si>
  <si>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</si>
  <si>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</si>
  <si>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</si>
  <si>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</si>
  <si>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</si>
  <si>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</si>
  <si>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</si>
  <si>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</si>
  <si>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</si>
  <si>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</si>
  <si>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</si>
  <si>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</si>
  <si>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</si>
  <si>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</si>
  <si>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</si>
  <si>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</si>
  <si>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</si>
  <si>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</si>
  <si>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</si>
  <si>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</si>
  <si>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</si>
  <si>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</si>
  <si>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</si>
  <si>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</si>
  <si>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</si>
  <si>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</si>
  <si>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</si>
  <si>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</si>
  <si>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</si>
  <si>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</si>
  <si>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</si>
  <si>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</si>
  <si>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</si>
  <si>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</si>
  <si>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</si>
  <si>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</si>
  <si>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</si>
  <si>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</si>
  <si>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</si>
  <si>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</si>
  <si>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</si>
  <si>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</si>
  <si>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</si>
  <si>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</si>
  <si>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</si>
  <si>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</si>
  <si>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</si>
  <si>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</si>
  <si>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</si>
  <si>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</si>
  <si>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</si>
  <si>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</si>
  <si>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</si>
  <si>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</si>
  <si>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</si>
  <si>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</si>
  <si>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</si>
  <si>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</si>
  <si>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</si>
  <si>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</si>
  <si>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</si>
  <si>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</si>
  <si>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</si>
  <si>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</si>
  <si>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</si>
  <si>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</si>
  <si>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</si>
  <si>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</si>
  <si>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</si>
  <si>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</si>
  <si>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</si>
  <si>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</si>
  <si>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</si>
  <si>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</si>
  <si>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</si>
  <si>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</si>
  <si>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</si>
  <si>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</si>
  <si>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</si>
  <si>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</si>
  <si>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</si>
  <si>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</si>
  <si>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</si>
  <si>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</si>
  <si>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</si>
  <si>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</si>
  <si>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</si>
  <si>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</si>
  <si>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</si>
  <si>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</si>
  <si>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</si>
  <si>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</si>
  <si>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</si>
  <si>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</si>
  <si>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</si>
  <si>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</si>
  <si>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</si>
  <si>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</si>
  <si>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</si>
  <si>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</si>
  <si>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</si>
  <si>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</si>
  <si>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</si>
  <si>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</si>
  <si>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</si>
  <si>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</si>
  <si>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</si>
  <si>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</si>
  <si>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</si>
  <si>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</si>
  <si>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</si>
  <si>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</si>
  <si>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</si>
  <si>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</si>
  <si>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</si>
  <si>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</si>
  <si>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</si>
  <si>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</si>
  <si>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</si>
  <si>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</si>
  <si>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</si>
  <si>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</si>
  <si>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</si>
  <si>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</si>
  <si>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</si>
  <si>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</si>
  <si>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</si>
  <si>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</si>
  <si>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</si>
  <si>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</si>
  <si>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</si>
  <si>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</si>
  <si>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</si>
  <si>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</si>
  <si>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</si>
  <si>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</si>
  <si>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</si>
  <si>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</si>
  <si>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</si>
  <si>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</si>
  <si>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</si>
  <si>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</si>
  <si>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</si>
  <si>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</si>
  <si>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</si>
  <si>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</si>
  <si>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</si>
  <si>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</si>
  <si>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</si>
  <si>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</si>
  <si>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</si>
  <si>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</si>
  <si>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</si>
  <si>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</si>
  <si>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</si>
  <si>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</si>
  <si>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</si>
  <si>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</si>
  <si>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</si>
  <si>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</si>
  <si>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</si>
  <si>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</si>
  <si>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</si>
  <si>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</si>
  <si>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</si>
  <si>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</si>
  <si>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</si>
  <si>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</si>
  <si>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</si>
  <si>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</si>
  <si>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</si>
  <si>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</si>
  <si>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</si>
  <si>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</si>
  <si>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</si>
  <si>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</si>
  <si>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</si>
  <si>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</si>
  <si>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</si>
  <si>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</si>
  <si>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</si>
  <si>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</si>
  <si>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</si>
  <si>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</si>
  <si>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</si>
  <si>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</si>
  <si>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</si>
  <si>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</si>
  <si>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</si>
  <si>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</si>
  <si>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</si>
  <si>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</si>
  <si>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</si>
  <si>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</si>
  <si>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</si>
  <si>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</si>
  <si>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</si>
  <si>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</si>
  <si>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</si>
  <si>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</si>
  <si>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</si>
  <si>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</si>
  <si>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</si>
  <si>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</si>
  <si>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</si>
  <si>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</si>
  <si>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</si>
  <si>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</si>
  <si>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</si>
  <si>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</si>
  <si>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</si>
  <si>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</si>
  <si>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</si>
  <si>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</si>
  <si>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</si>
  <si>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</si>
  <si>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</si>
  <si>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</si>
  <si>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</si>
  <si>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</si>
  <si>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</si>
  <si>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</si>
  <si>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</si>
  <si>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</si>
  <si>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</si>
  <si>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</si>
  <si>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</si>
  <si>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</si>
  <si>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</si>
  <si>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</si>
  <si>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</si>
  <si>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</si>
  <si>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</si>
  <si>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</si>
  <si>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</si>
  <si>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</si>
  <si>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</si>
  <si>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</si>
  <si>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</si>
  <si>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</si>
  <si>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</si>
  <si>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</si>
  <si>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</si>
  <si>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</si>
  <si>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</si>
  <si>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</si>
  <si>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</si>
  <si>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</si>
  <si>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</si>
  <si>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</si>
  <si>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</si>
  <si>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</si>
  <si>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</si>
  <si>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</si>
  <si>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</si>
  <si>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</si>
  <si>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</si>
  <si>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</si>
  <si>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</si>
  <si>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</si>
  <si>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</si>
  <si>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</si>
  <si>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</si>
  <si>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</si>
  <si>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</si>
  <si>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</si>
  <si>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</si>
  <si>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</si>
  <si>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</si>
  <si>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</si>
  <si>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</si>
  <si>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</si>
  <si>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</si>
  <si>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</si>
  <si>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</si>
  <si>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</si>
  <si>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</si>
  <si>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</si>
  <si>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</si>
  <si>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</si>
  <si>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</si>
  <si>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</si>
  <si>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</si>
  <si>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</si>
  <si>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</si>
  <si>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</si>
  <si>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</si>
  <si>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</si>
  <si>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</si>
  <si>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</si>
  <si>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</si>
  <si>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</si>
  <si>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</si>
  <si>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</si>
  <si>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</si>
  <si>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</si>
  <si>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</si>
  <si>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</si>
  <si>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</si>
  <si>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</si>
  <si>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</si>
  <si>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</si>
  <si>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</si>
  <si>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</si>
  <si>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</si>
  <si>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</si>
  <si>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</si>
  <si>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</si>
  <si>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</si>
  <si>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</si>
  <si>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</si>
  <si>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</si>
  <si>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</si>
  <si>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</si>
  <si>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</si>
  <si>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</si>
  <si>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</si>
  <si>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</si>
  <si>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</si>
  <si>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</si>
  <si>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</si>
  <si>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</si>
  <si>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</si>
  <si>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</si>
  <si>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</si>
  <si>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</si>
  <si>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</si>
  <si>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</si>
  <si>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</si>
  <si>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</si>
  <si>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</si>
  <si>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</si>
  <si>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</si>
  <si>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</si>
  <si>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</si>
  <si>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</si>
  <si>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</si>
  <si>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</si>
  <si>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</si>
  <si>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</si>
  <si>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</si>
  <si>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</si>
  <si>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</si>
  <si>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</si>
  <si>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</si>
  <si>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</si>
  <si>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</si>
  <si>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</si>
  <si>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</si>
  <si>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</si>
  <si>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</si>
  <si>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</si>
  <si>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</si>
  <si>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</si>
  <si>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</si>
  <si>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</si>
  <si>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</si>
  <si>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</si>
  <si>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</si>
  <si>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</si>
  <si>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</si>
  <si>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</si>
  <si>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</si>
  <si>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</si>
  <si>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</si>
  <si>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</si>
  <si>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</si>
  <si>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</si>
  <si>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</si>
  <si>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</si>
  <si>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</si>
  <si>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</si>
  <si>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</si>
  <si>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</si>
  <si>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</si>
  <si>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</si>
  <si>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</si>
  <si>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</si>
  <si>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</si>
  <si>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</si>
  <si>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</si>
  <si>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</si>
  <si>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</si>
  <si>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</si>
  <si>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</si>
  <si>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</si>
  <si>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</si>
  <si>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</si>
  <si>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</si>
  <si>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</si>
  <si>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</si>
  <si>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</si>
  <si>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</si>
  <si>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</si>
  <si>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</si>
  <si>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</si>
  <si>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</si>
  <si>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</si>
  <si>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</si>
  <si>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</si>
  <si>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</si>
  <si>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</si>
  <si>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</si>
  <si>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</si>
  <si>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</si>
  <si>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</si>
  <si>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</si>
  <si>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</si>
  <si>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</si>
  <si>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</si>
  <si>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</si>
  <si>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</si>
  <si>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</si>
  <si>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</si>
  <si>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</si>
  <si>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</si>
  <si>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</si>
  <si>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</si>
  <si>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</si>
  <si>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</si>
  <si>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</si>
  <si>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</si>
  <si>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</si>
  <si>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</si>
  <si>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</si>
  <si>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</si>
  <si>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</si>
  <si>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</si>
  <si>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</si>
  <si>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</si>
  <si>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</si>
  <si>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</si>
  <si>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</si>
  <si>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</si>
  <si>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</si>
  <si>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</si>
  <si>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</si>
  <si>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</si>
  <si>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</si>
  <si>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</si>
  <si>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</si>
  <si>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</si>
  <si>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</si>
  <si>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</si>
  <si>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</si>
  <si>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</si>
  <si>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</si>
  <si>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</si>
  <si>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</si>
  <si>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</si>
  <si>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</si>
  <si>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</si>
  <si>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</si>
  <si>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</si>
  <si>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</si>
  <si>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</si>
  <si>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</si>
  <si>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</si>
  <si>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</si>
  <si>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</si>
  <si>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</si>
  <si>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</si>
  <si>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</si>
  <si>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</si>
  <si>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</si>
  <si>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</si>
  <si>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</si>
  <si>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</si>
  <si>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</si>
  <si>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</si>
  <si>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</si>
  <si>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</si>
  <si>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</si>
  <si>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</si>
  <si>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</si>
  <si>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</si>
  <si>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</si>
  <si>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</si>
  <si>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</si>
  <si>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</si>
  <si>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</si>
  <si>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</si>
  <si>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</si>
  <si>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</si>
  <si>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</si>
  <si>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</si>
  <si>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</si>
  <si>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</si>
  <si>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</si>
  <si>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</si>
  <si>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</si>
  <si>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</si>
  <si>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</si>
  <si>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</si>
  <si>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</si>
  <si>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</si>
  <si>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</si>
  <si>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</si>
  <si>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</si>
  <si>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</si>
  <si>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</si>
  <si>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</si>
  <si>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</si>
  <si>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</si>
  <si>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</si>
  <si>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</si>
  <si>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</si>
  <si>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</si>
  <si>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</si>
  <si>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</si>
  <si>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</si>
  <si>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</si>
  <si>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</si>
  <si>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</si>
  <si>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</si>
  <si>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</si>
  <si>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</si>
  <si>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</si>
  <si>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</si>
  <si>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</si>
  <si>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</si>
  <si>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</si>
  <si>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</si>
  <si>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</si>
  <si>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</si>
  <si>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</si>
  <si>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</si>
  <si>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</si>
  <si>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</si>
  <si>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</si>
  <si>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</si>
  <si>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</si>
  <si>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</si>
  <si>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</si>
  <si>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</si>
  <si>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</si>
  <si>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</si>
  <si>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</si>
  <si>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</si>
  <si>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</si>
  <si>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</si>
  <si>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</si>
  <si>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</si>
  <si>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</si>
  <si>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</si>
  <si>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</si>
  <si>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</si>
  <si>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</si>
  <si>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</si>
  <si>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</si>
  <si>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</si>
  <si>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</si>
  <si>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</si>
  <si>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</si>
  <si>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</si>
  <si>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</si>
  <si>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</si>
  <si>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</si>
  <si>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</si>
  <si>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</si>
  <si>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</si>
  <si>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</si>
  <si>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</si>
  <si>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</si>
  <si>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</si>
  <si>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</si>
  <si>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</si>
  <si>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</si>
  <si>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</si>
  <si>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</si>
  <si>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</si>
  <si>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</si>
  <si>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</si>
  <si>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</si>
  <si>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</si>
  <si>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</si>
  <si>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</si>
  <si>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</si>
  <si>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</si>
  <si>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</si>
  <si>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</si>
  <si>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</si>
  <si>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</si>
  <si>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</si>
  <si>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</si>
  <si>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</si>
  <si>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</si>
  <si>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</si>
  <si>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</si>
  <si>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</si>
  <si>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</si>
  <si>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</si>
  <si>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</si>
  <si>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</si>
  <si>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</si>
  <si>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</si>
  <si>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</si>
  <si>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</si>
  <si>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</si>
  <si>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</si>
  <si>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</si>
  <si>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</si>
  <si>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</si>
  <si>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</si>
  <si>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</si>
  <si>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</si>
  <si>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</si>
  <si>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</si>
  <si>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</si>
  <si>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</si>
  <si>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</si>
  <si>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</si>
  <si>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</si>
  <si>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</si>
  <si>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</si>
  <si>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</si>
  <si>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</si>
  <si>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</si>
  <si>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</si>
  <si>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</si>
  <si>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</si>
  <si>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</si>
  <si>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</si>
  <si>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</si>
  <si>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</si>
  <si>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</si>
  <si>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</si>
  <si>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</si>
  <si>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</si>
  <si>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</si>
  <si>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</si>
  <si>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</si>
  <si>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</si>
  <si>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</si>
  <si>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</si>
  <si>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</si>
  <si>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</si>
  <si>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</si>
  <si>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</si>
  <si>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</si>
  <si>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</si>
  <si>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</si>
  <si>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</si>
  <si>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</si>
  <si>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</si>
  <si>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</si>
  <si>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</si>
  <si>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</si>
  <si>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</si>
  <si>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</si>
  <si>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</si>
  <si>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</si>
  <si>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</si>
  <si>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</si>
  <si>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</si>
  <si>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</si>
  <si>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</si>
  <si>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</si>
  <si>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</si>
  <si>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</si>
  <si>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</si>
  <si>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</si>
  <si>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</si>
  <si>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</si>
  <si>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</si>
  <si>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</si>
  <si>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</si>
  <si>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</si>
  <si>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</si>
  <si>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</si>
  <si>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</si>
  <si>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</si>
  <si>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</si>
  <si>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</si>
  <si>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</si>
  <si>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</si>
  <si>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</si>
  <si>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</si>
  <si>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</si>
  <si>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</si>
  <si>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</si>
  <si>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</si>
  <si>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</si>
  <si>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</si>
  <si>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</si>
  <si>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</si>
  <si>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</si>
  <si>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</si>
  <si>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</si>
  <si>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</si>
  <si>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</si>
  <si>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</si>
  <si>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</si>
  <si>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</si>
  <si>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</si>
  <si>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</si>
  <si>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</si>
  <si>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</si>
  <si>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</si>
  <si>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</si>
  <si>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</si>
  <si>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</si>
  <si>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</si>
  <si>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</si>
  <si>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</si>
  <si>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</si>
  <si>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</si>
  <si>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</si>
  <si>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</si>
  <si>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</si>
  <si>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</si>
  <si>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</si>
  <si>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</si>
  <si>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</si>
  <si>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</si>
  <si>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</si>
  <si>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</si>
  <si>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</si>
  <si>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</si>
  <si>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</si>
  <si>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</si>
  <si>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</si>
  <si>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</si>
  <si>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</si>
  <si>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</si>
  <si>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</si>
  <si>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</si>
  <si>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</si>
  <si>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</si>
  <si>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</si>
  <si>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</si>
  <si>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</si>
  <si>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</si>
  <si>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</si>
  <si>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</si>
  <si>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</si>
  <si>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</si>
  <si>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</si>
  <si>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</si>
  <si>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</si>
  <si>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</si>
  <si>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</si>
  <si>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</si>
  <si>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</si>
  <si>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</si>
  <si>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</si>
  <si>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</si>
  <si>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</si>
  <si>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</si>
  <si>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</si>
  <si>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</si>
  <si>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</si>
  <si>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</si>
  <si>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</si>
  <si>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</si>
  <si>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</si>
  <si>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</si>
  <si>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</si>
  <si>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</si>
  <si>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</si>
  <si>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</si>
  <si>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</si>
  <si>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</si>
  <si>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</si>
  <si>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</si>
  <si>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</si>
  <si>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</si>
  <si>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</si>
  <si>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</si>
  <si>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</si>
  <si>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</si>
  <si>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</si>
  <si>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</si>
  <si>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</si>
  <si>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</si>
  <si>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</si>
  <si>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</si>
  <si>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</si>
  <si>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</si>
  <si>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</si>
  <si>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</si>
  <si>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</si>
  <si>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</si>
  <si>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</si>
  <si>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</si>
  <si>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</si>
  <si>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</si>
  <si>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</si>
  <si>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</si>
  <si>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</si>
  <si>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</si>
  <si>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</si>
  <si>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</si>
  <si>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</si>
  <si>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</si>
  <si>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</si>
  <si>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</si>
  <si>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</si>
  <si>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</si>
  <si>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</si>
  <si>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</si>
  <si>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</si>
  <si>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</si>
  <si>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</si>
  <si>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</si>
  <si>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</si>
  <si>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</si>
  <si>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</si>
  <si>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</si>
  <si>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</si>
  <si>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</si>
  <si>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</si>
  <si>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</si>
  <si>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</si>
  <si>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</si>
  <si>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</si>
  <si>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</si>
  <si>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</si>
  <si>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</si>
  <si>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</si>
  <si>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</si>
  <si>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</si>
  <si>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</si>
  <si>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</si>
  <si>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</si>
  <si>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</si>
  <si>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</si>
  <si>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</si>
  <si>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</si>
  <si>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</si>
  <si>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</si>
  <si>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</si>
  <si>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</si>
  <si>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</si>
  <si>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</si>
  <si>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</si>
  <si>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</si>
  <si>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</si>
  <si>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</si>
  <si>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</si>
  <si>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</si>
  <si>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</si>
  <si>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</si>
  <si>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</si>
  <si>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</si>
  <si>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</si>
  <si>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</si>
  <si>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</si>
  <si>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</si>
  <si>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</si>
  <si>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</si>
  <si>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</si>
  <si>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</si>
  <si>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</si>
  <si>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</si>
  <si>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</si>
  <si>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</si>
  <si>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</si>
  <si>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</si>
  <si>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</si>
  <si>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</si>
  <si>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</si>
  <si>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</si>
  <si>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</si>
  <si>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</si>
  <si>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</si>
  <si>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</si>
  <si>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</si>
  <si>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</si>
  <si>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</si>
  <si>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</si>
  <si>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</si>
  <si>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</si>
  <si>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</si>
  <si>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</si>
  <si>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</si>
  <si>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</si>
  <si>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</si>
  <si>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</si>
  <si>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</si>
  <si>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</si>
  <si>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</si>
  <si>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</si>
  <si>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</si>
  <si>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</si>
  <si>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</si>
  <si>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</si>
  <si>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</si>
  <si>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</si>
  <si>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</si>
  <si>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</si>
  <si>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</si>
  <si>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</si>
  <si>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</si>
  <si>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</si>
  <si>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</si>
  <si>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</si>
  <si>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</si>
  <si>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</si>
  <si>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</si>
  <si>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</si>
  <si>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</si>
  <si>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</si>
  <si>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</si>
  <si>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</si>
  <si>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</si>
  <si>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</si>
  <si>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</si>
  <si>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</si>
  <si>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</si>
  <si>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</si>
  <si>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</si>
  <si>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</si>
  <si>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</si>
  <si>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</si>
  <si>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</si>
  <si>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</si>
  <si>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</si>
  <si>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</si>
  <si>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</si>
  <si>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</si>
  <si>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</si>
  <si>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</si>
  <si>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</si>
  <si>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</si>
  <si>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</si>
  <si>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</si>
  <si>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</si>
  <si>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</si>
  <si>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</si>
  <si>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</si>
  <si>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</si>
  <si>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</si>
  <si>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</si>
  <si>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</si>
  <si>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</si>
  <si>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</si>
  <si>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</si>
  <si>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</si>
  <si>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</si>
  <si>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</si>
  <si>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</si>
  <si>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</si>
  <si>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</si>
  <si>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</si>
  <si>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</si>
  <si>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</si>
  <si>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</si>
  <si>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</si>
  <si>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</si>
  <si>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</si>
  <si>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</si>
  <si>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</si>
  <si>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</si>
  <si>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</si>
  <si>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</si>
  <si>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</si>
  <si>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</si>
  <si>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</si>
  <si>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</si>
  <si>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</si>
  <si>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</si>
  <si>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</si>
  <si>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</si>
  <si>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</si>
  <si>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</si>
  <si>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</si>
  <si>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</si>
  <si>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</si>
  <si>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</si>
  <si>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</si>
  <si>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</si>
  <si>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</si>
  <si>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</si>
  <si>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</si>
  <si>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</si>
  <si>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</si>
  <si>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</si>
  <si>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</si>
  <si>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</si>
  <si>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</si>
  <si>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</si>
  <si>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</si>
  <si>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</si>
  <si>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</si>
  <si>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</si>
  <si>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</si>
  <si>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</si>
  <si>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</si>
  <si>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</si>
  <si>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</si>
  <si>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</si>
  <si>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</si>
  <si>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</si>
  <si>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</si>
  <si>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</si>
  <si>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</si>
  <si>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</si>
  <si>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</si>
  <si>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</si>
  <si>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</si>
  <si>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</si>
  <si>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</si>
  <si>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</si>
  <si>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</si>
  <si>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</si>
  <si>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</si>
  <si>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</si>
  <si>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</si>
  <si>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</si>
  <si>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</si>
  <si>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</si>
  <si>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</si>
  <si>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</si>
  <si>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</si>
  <si>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</si>
  <si>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</si>
  <si>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</si>
  <si>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</si>
  <si>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</si>
  <si>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</si>
  <si>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</si>
  <si>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</si>
  <si>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</si>
  <si>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</si>
  <si>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</si>
  <si>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</si>
  <si>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</si>
  <si>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</si>
  <si>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</si>
  <si>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</si>
  <si>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</si>
  <si>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</si>
  <si>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</si>
  <si>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</si>
  <si>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</si>
  <si>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</si>
  <si>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</si>
  <si>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</si>
  <si>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</si>
  <si>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</si>
  <si>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</si>
  <si>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</si>
  <si>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</si>
  <si>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</si>
  <si>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</si>
  <si>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</si>
  <si>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</si>
  <si>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</si>
  <si>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</si>
  <si>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</si>
  <si>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</si>
  <si>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</si>
  <si>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</si>
  <si>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</si>
  <si>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</si>
  <si>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</si>
  <si>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</si>
  <si>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</si>
  <si>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</si>
  <si>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</si>
  <si>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</si>
  <si>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</si>
  <si>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</si>
  <si>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</si>
  <si>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</si>
  <si>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</si>
  <si>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</si>
  <si>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</si>
  <si>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</si>
  <si>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</si>
  <si>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</si>
  <si>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</si>
  <si>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</si>
  <si>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</si>
  <si>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</si>
  <si>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</si>
  <si>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</si>
  <si>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</si>
  <si>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</si>
  <si>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</si>
  <si>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</si>
  <si>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</si>
  <si>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</si>
  <si>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</si>
  <si>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</si>
  <si>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</si>
  <si>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</si>
  <si>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</si>
  <si>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</si>
  <si>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</si>
  <si>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</si>
  <si>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</si>
  <si>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</si>
  <si>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</si>
  <si>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</si>
  <si>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</si>
  <si>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</si>
  <si>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</si>
  <si>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</si>
  <si>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</si>
  <si>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</si>
  <si>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</si>
  <si>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</si>
  <si>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</si>
  <si>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</si>
  <si>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</si>
  <si>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</si>
  <si>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</si>
  <si>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</si>
  <si>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</si>
  <si>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</si>
  <si>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</si>
  <si>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</si>
  <si>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</si>
  <si>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</si>
  <si>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</si>
  <si>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</si>
  <si>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</si>
  <si>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</si>
  <si>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</si>
  <si>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</si>
  <si>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</si>
  <si>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</si>
  <si>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</si>
  <si>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</si>
  <si>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</si>
  <si>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</si>
  <si>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</si>
  <si>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</si>
  <si>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</si>
  <si>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</si>
  <si>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</si>
  <si>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</si>
  <si>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</si>
  <si>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</si>
  <si>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</si>
  <si>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</si>
  <si>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</si>
  <si>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</si>
  <si>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</si>
  <si>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</si>
  <si>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</si>
  <si>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</si>
  <si>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</si>
  <si>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</si>
  <si>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</si>
  <si>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</si>
  <si>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</si>
  <si>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</si>
  <si>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</si>
  <si>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</si>
  <si>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</si>
  <si>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</si>
  <si>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</si>
  <si>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</si>
  <si>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</si>
  <si>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</si>
  <si>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</si>
  <si>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</si>
  <si>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</si>
  <si>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</si>
  <si>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</si>
  <si>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</si>
  <si>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</si>
  <si>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</si>
  <si>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</si>
  <si>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</si>
  <si>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</si>
  <si>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</si>
  <si>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</si>
  <si>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</si>
  <si>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</si>
  <si>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</si>
  <si>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</si>
  <si>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</si>
  <si>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</si>
  <si>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</si>
  <si>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</si>
  <si>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</si>
  <si>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</si>
  <si>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</si>
  <si>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</si>
  <si>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</si>
  <si>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</si>
  <si>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</si>
  <si>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</si>
  <si>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</si>
  <si>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</si>
  <si>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</si>
  <si>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</si>
  <si>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</si>
  <si>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</si>
  <si>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</si>
  <si>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</si>
  <si>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</si>
  <si>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</si>
  <si>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</si>
  <si>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</si>
  <si>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</si>
  <si>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</si>
  <si>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</si>
  <si>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</si>
  <si>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</si>
  <si>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</si>
  <si>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</si>
  <si>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</si>
  <si>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</si>
  <si>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</si>
  <si>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</si>
  <si>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</si>
  <si>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</si>
  <si>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</si>
  <si>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</si>
  <si>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</si>
  <si>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</si>
  <si>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</si>
  <si>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</si>
  <si>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</si>
  <si>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</si>
  <si>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</si>
  <si>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</si>
  <si>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</si>
  <si>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</si>
  <si>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</si>
  <si>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</si>
  <si>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</si>
  <si>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</si>
  <si>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</si>
  <si>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</si>
  <si>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</si>
  <si>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</si>
  <si>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</si>
  <si>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</si>
  <si>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</si>
  <si>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</si>
  <si>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</si>
  <si>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</si>
  <si>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</si>
  <si>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</si>
  <si>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</si>
  <si>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</si>
  <si>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</si>
  <si>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</si>
  <si>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</si>
  <si>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</si>
  <si>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</si>
  <si>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</si>
  <si>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</si>
  <si>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</si>
  <si>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</si>
  <si>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</si>
  <si>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</si>
  <si>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</si>
  <si>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</si>
  <si>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</si>
  <si>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</si>
  <si>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</si>
  <si>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</si>
  <si>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</si>
  <si>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</si>
  <si>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</si>
  <si>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</si>
  <si>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</si>
  <si>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</si>
  <si>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</si>
  <si>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</si>
  <si>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</si>
  <si>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</si>
  <si>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</si>
  <si>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</si>
  <si>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</si>
  <si>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</si>
  <si>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</si>
  <si>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</si>
  <si>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</si>
  <si>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</si>
  <si>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</si>
  <si>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</si>
  <si>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</si>
  <si>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</si>
  <si>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</si>
  <si>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</si>
  <si>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</si>
  <si>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</si>
  <si>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</si>
  <si>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</si>
  <si>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</si>
  <si>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</si>
  <si>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</si>
  <si>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</si>
  <si>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</si>
  <si>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</si>
  <si>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</si>
  <si>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</si>
  <si>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</si>
  <si>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</si>
  <si>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</si>
  <si>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</si>
  <si>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</si>
  <si>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</si>
  <si>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</si>
  <si>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</si>
  <si>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</si>
  <si>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</si>
  <si>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</si>
  <si>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</si>
  <si>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</si>
  <si>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</si>
  <si>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</si>
  <si>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</si>
  <si>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</si>
  <si>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</si>
  <si>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</si>
  <si>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</si>
  <si>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</si>
  <si>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</si>
  <si>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</si>
  <si>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</si>
  <si>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</si>
  <si>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</si>
  <si>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</si>
  <si>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</si>
  <si>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</si>
  <si>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</si>
  <si>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</si>
  <si>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</si>
  <si>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</si>
  <si>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</si>
  <si>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</si>
  <si>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</si>
  <si>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</si>
  <si>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</si>
  <si>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</si>
  <si>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</si>
  <si>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</si>
  <si>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</si>
  <si>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</si>
  <si>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</si>
  <si>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</si>
  <si>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</si>
  <si>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</si>
  <si>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</si>
  <si>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</si>
  <si>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</si>
  <si>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</si>
  <si>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</si>
  <si>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</si>
  <si>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</si>
  <si>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</si>
  <si>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</si>
  <si>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</si>
  <si>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</si>
  <si>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</si>
  <si>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</si>
  <si>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</si>
  <si>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</si>
  <si>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</si>
  <si>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</si>
  <si>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</si>
  <si>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</si>
  <si>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</si>
  <si>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</si>
  <si>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</si>
  <si>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</si>
  <si>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</si>
  <si>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</si>
  <si>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</si>
  <si>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</si>
  <si>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</si>
  <si>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</si>
  <si>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</si>
  <si>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</si>
  <si>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</si>
  <si>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</si>
  <si>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</si>
  <si>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</si>
  <si>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</si>
  <si>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</si>
  <si>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</si>
  <si>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</si>
  <si>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</si>
  <si>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</si>
  <si>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</si>
  <si>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</si>
  <si>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</si>
  <si>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</si>
  <si>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</si>
  <si>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</si>
  <si>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</si>
  <si>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</si>
  <si>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</si>
  <si>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</si>
  <si>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</si>
  <si>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</si>
  <si>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</si>
  <si>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</si>
  <si>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</si>
  <si>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</si>
  <si>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</si>
  <si>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</si>
  <si>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</si>
  <si>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</si>
  <si>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</si>
  <si>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</si>
  <si>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</si>
  <si>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</si>
  <si>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</si>
  <si>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</si>
  <si>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</si>
  <si>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</si>
  <si>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</si>
  <si>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</si>
  <si>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</si>
  <si>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</si>
  <si>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</si>
  <si>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</si>
  <si>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</si>
  <si>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</si>
  <si>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</si>
  <si>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</si>
  <si>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</si>
  <si>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</si>
  <si>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</si>
  <si>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</si>
  <si>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</si>
  <si>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</si>
  <si>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</si>
  <si>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</si>
  <si>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</si>
  <si>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</si>
  <si>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</si>
  <si>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</si>
  <si>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</si>
  <si>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</si>
  <si>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</si>
  <si>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</si>
  <si>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</si>
  <si>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</si>
  <si>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</si>
  <si>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</si>
  <si>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</si>
  <si>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</si>
  <si>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</si>
  <si>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</si>
  <si>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</si>
  <si>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</si>
  <si>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</si>
  <si>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</si>
  <si>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</si>
  <si>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</si>
  <si>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</si>
  <si>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</si>
  <si>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</si>
  <si>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</si>
  <si>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</si>
  <si>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</si>
  <si>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</si>
  <si>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</si>
  <si>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</si>
  <si>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</si>
  <si>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</si>
  <si>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</si>
  <si>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</si>
  <si>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</si>
  <si>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</si>
  <si>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</si>
  <si>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</si>
  <si>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</si>
  <si>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</si>
  <si>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</si>
  <si>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</si>
  <si>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</si>
  <si>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</si>
  <si>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</si>
  <si>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</si>
  <si>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</si>
  <si>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</si>
  <si>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</si>
  <si>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</si>
  <si>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</si>
  <si>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</si>
  <si>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</si>
  <si>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</si>
  <si>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</si>
  <si>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</si>
  <si>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</si>
  <si>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</si>
  <si>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</si>
  <si>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</si>
  <si>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</si>
  <si>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</si>
  <si>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</si>
  <si>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</si>
  <si>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</si>
  <si>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</si>
  <si>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</si>
  <si>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</si>
  <si>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</si>
  <si>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</si>
  <si>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</si>
  <si>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</si>
  <si>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</si>
  <si>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</si>
  <si>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</si>
  <si>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</si>
  <si>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</si>
  <si>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</si>
  <si>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</si>
  <si>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</si>
  <si>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</si>
  <si>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</si>
  <si>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</si>
  <si>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</si>
  <si>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</si>
  <si>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</si>
  <si>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</si>
  <si>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</si>
  <si>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</si>
  <si>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</si>
  <si>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</si>
  <si>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</si>
  <si>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</si>
  <si>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</si>
  <si>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</si>
  <si>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</si>
  <si>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</si>
  <si>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</si>
  <si>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</si>
  <si>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</si>
  <si>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</si>
  <si>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</si>
  <si>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</si>
  <si>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</si>
  <si>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</si>
  <si>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</si>
  <si>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</si>
  <si>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</si>
  <si>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</si>
  <si>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</si>
  <si>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</si>
  <si>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</si>
  <si>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</si>
  <si>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</si>
  <si>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</si>
  <si>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</si>
  <si>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</si>
  <si>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</si>
  <si>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</si>
  <si>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</si>
  <si>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</si>
  <si>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</si>
  <si>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</si>
  <si>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</si>
  <si>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</si>
  <si>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</si>
  <si>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</si>
  <si>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</si>
  <si>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</si>
  <si>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</si>
  <si>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</si>
  <si>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</si>
  <si>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</si>
  <si>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</si>
  <si>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</si>
  <si>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</si>
  <si>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</si>
  <si>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</si>
  <si>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</si>
  <si>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</si>
  <si>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</si>
  <si>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</si>
  <si>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</si>
  <si>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</si>
  <si>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</si>
  <si>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</si>
  <si>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</si>
  <si>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</si>
  <si>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</si>
  <si>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</si>
  <si>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</si>
  <si>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</si>
  <si>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</si>
  <si>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</si>
  <si>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</si>
  <si>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</si>
  <si>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</si>
  <si>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</si>
  <si>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</si>
  <si>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</si>
  <si>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</si>
  <si>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</si>
  <si>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</si>
  <si>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</si>
  <si>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</si>
  <si>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</si>
  <si>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</si>
  <si>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</si>
  <si>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</si>
  <si>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</si>
  <si>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</si>
  <si>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</si>
  <si>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</si>
  <si>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</si>
  <si>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</si>
  <si>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</si>
  <si>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</si>
  <si>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</si>
  <si>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</si>
  <si>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</si>
  <si>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</si>
  <si>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</si>
  <si>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</si>
  <si>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</si>
  <si>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</si>
  <si>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</si>
  <si>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</si>
  <si>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</si>
  <si>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</si>
  <si>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</si>
  <si>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</si>
  <si>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</si>
  <si>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</si>
  <si>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</si>
  <si>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</si>
  <si>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</si>
  <si>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</si>
  <si>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</si>
  <si>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</si>
  <si>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</si>
  <si>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</si>
  <si>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</si>
  <si>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</si>
  <si>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</si>
  <si>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</si>
  <si>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</si>
  <si>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</si>
  <si>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</si>
  <si>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</si>
  <si>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</si>
  <si>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</si>
  <si>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</si>
  <si>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</si>
  <si>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</si>
  <si>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</si>
  <si>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</si>
  <si>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</si>
  <si>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</si>
  <si>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</si>
  <si>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</si>
  <si>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</si>
  <si>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</si>
  <si>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</si>
  <si>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</si>
  <si>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</si>
  <si>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</si>
  <si>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</si>
  <si>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</si>
  <si>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</si>
  <si>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</si>
  <si>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</si>
  <si>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</si>
  <si>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</si>
  <si>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</si>
  <si>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</si>
  <si>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</si>
  <si>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</si>
  <si>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</si>
  <si>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</si>
  <si>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</si>
  <si>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</si>
  <si>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</si>
  <si>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</si>
  <si>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</si>
  <si>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</si>
  <si>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</si>
  <si>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</si>
  <si>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</si>
  <si>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</si>
  <si>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</si>
  <si>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</si>
  <si>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</si>
  <si>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</si>
  <si>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</si>
  <si>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</si>
  <si>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</si>
  <si>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</si>
  <si>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</si>
  <si>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</si>
  <si>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</si>
  <si>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</si>
  <si>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</si>
  <si>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</si>
  <si>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</si>
  <si>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</si>
  <si>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</si>
  <si>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</si>
  <si>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</si>
  <si>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</si>
  <si>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</si>
  <si>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</si>
  <si>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</si>
  <si>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</si>
  <si>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</si>
  <si>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</si>
  <si>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</si>
  <si>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</si>
  <si>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</si>
  <si>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</si>
  <si>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</si>
  <si>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</si>
  <si>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</si>
  <si>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</si>
  <si>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</si>
  <si>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</si>
  <si>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</si>
  <si>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</si>
  <si>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</si>
  <si>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</si>
  <si>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</si>
  <si>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</si>
  <si>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</si>
  <si>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</si>
  <si>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</si>
  <si>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</si>
  <si>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</si>
  <si>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</si>
  <si>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</si>
  <si>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</si>
  <si>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</si>
  <si>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</si>
  <si>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</si>
  <si>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</si>
  <si>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</si>
  <si>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</si>
  <si>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</si>
  <si>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</si>
  <si>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</si>
  <si>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</si>
  <si>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</si>
  <si>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</si>
  <si>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</si>
  <si>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</si>
  <si>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</si>
  <si>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</si>
  <si>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</si>
  <si>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</si>
  <si>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</si>
  <si>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</si>
  <si>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</si>
  <si>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</si>
  <si>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</si>
  <si>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</si>
  <si>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</si>
  <si>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</si>
  <si>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</si>
  <si>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</si>
  <si>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</si>
  <si>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</si>
  <si>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</si>
  <si>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</si>
  <si>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</si>
  <si>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</si>
  <si>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</si>
  <si>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</si>
  <si>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</si>
  <si>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</si>
  <si>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</si>
  <si>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</si>
  <si>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</si>
  <si>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</si>
  <si>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</si>
  <si>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</si>
  <si>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</si>
  <si>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</si>
  <si>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</si>
  <si>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</si>
  <si>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</si>
  <si>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</si>
  <si>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</si>
  <si>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</si>
  <si>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</si>
  <si>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</si>
  <si>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</si>
  <si>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</si>
  <si>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</si>
  <si>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</si>
  <si>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</si>
  <si>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</si>
  <si>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</si>
  <si>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</si>
  <si>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</si>
  <si>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</si>
  <si>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</si>
  <si>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</si>
  <si>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</si>
  <si>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</si>
  <si>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</si>
  <si>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</si>
  <si>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</si>
  <si>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</si>
  <si>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</si>
  <si>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</si>
  <si>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</si>
  <si>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</si>
  <si>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</si>
  <si>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</si>
  <si>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</si>
  <si>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</si>
  <si>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</si>
  <si>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</si>
  <si>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</si>
  <si>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</si>
  <si>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</si>
  <si>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</si>
  <si>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</si>
  <si>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</si>
  <si>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</si>
  <si>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</si>
  <si>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</si>
  <si>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</si>
  <si>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</si>
  <si>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</si>
  <si>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</si>
  <si>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</si>
  <si>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</si>
  <si>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</si>
  <si>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</si>
  <si>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</si>
  <si>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</si>
  <si>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</si>
  <si>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</si>
  <si>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</si>
  <si>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</si>
  <si>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</si>
  <si>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</si>
  <si>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</si>
  <si>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</si>
  <si>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</si>
  <si>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</si>
  <si>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</si>
  <si>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</si>
  <si>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</si>
  <si>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</si>
  <si>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</si>
  <si>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</si>
  <si>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</si>
  <si>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</si>
  <si>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</si>
  <si>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</si>
  <si>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</si>
  <si>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</si>
  <si>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</si>
  <si>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</si>
  <si>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</si>
  <si>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</si>
  <si>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</si>
  <si>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</si>
  <si>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</si>
  <si>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</si>
  <si>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</si>
  <si>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</si>
  <si>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</si>
  <si>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</si>
  <si>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</si>
  <si>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</si>
  <si>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</si>
  <si>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</si>
  <si>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</si>
  <si>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</si>
  <si>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</si>
  <si>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</si>
  <si>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</si>
  <si>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</si>
  <si>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</si>
  <si>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</si>
  <si>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</si>
  <si>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</si>
  <si>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</si>
  <si>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</si>
  <si>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</si>
  <si>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</si>
  <si>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</si>
  <si>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</si>
  <si>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</si>
  <si>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</si>
  <si>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</si>
  <si>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</si>
  <si>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</si>
  <si>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</si>
  <si>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</si>
  <si>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</si>
  <si>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</si>
  <si>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</si>
  <si>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</si>
  <si>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</si>
  <si>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</si>
  <si>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</si>
  <si>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</si>
  <si>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</si>
  <si>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</si>
  <si>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</si>
  <si>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</si>
  <si>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</si>
  <si>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</si>
  <si>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</si>
  <si>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</si>
  <si>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</si>
  <si>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</si>
  <si>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</si>
  <si>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</si>
  <si>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</si>
  <si>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</si>
  <si>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</si>
  <si>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</si>
  <si>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</si>
  <si>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</si>
  <si>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</si>
  <si>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</si>
  <si>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</si>
  <si>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</si>
  <si>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</si>
  <si>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</si>
  <si>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</si>
  <si>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</si>
  <si>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</si>
  <si>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</si>
  <si>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</si>
  <si>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</si>
  <si>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</si>
  <si>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</si>
  <si>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</si>
  <si>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</si>
  <si>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</si>
  <si>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</si>
  <si>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</si>
  <si>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</si>
  <si>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</si>
  <si>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</si>
  <si>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</si>
  <si>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</si>
  <si>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</si>
  <si>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</si>
  <si>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</si>
  <si>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</si>
  <si>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</si>
  <si>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</si>
  <si>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</si>
  <si>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</si>
  <si>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</si>
  <si>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</si>
  <si>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</si>
  <si>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</si>
  <si>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</si>
  <si>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</si>
  <si>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</si>
  <si>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</si>
  <si>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</si>
  <si>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</si>
  <si>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</si>
  <si>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</si>
  <si>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</si>
  <si>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</si>
  <si>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</si>
  <si>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</si>
  <si>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</si>
  <si>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</si>
  <si>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</si>
  <si>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</si>
  <si>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</si>
  <si>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</si>
  <si>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</si>
  <si>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</si>
  <si>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</si>
  <si>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</si>
  <si>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</si>
  <si>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</si>
  <si>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</si>
  <si>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</si>
  <si>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</si>
  <si>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</si>
  <si>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</si>
  <si>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</si>
  <si>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</si>
  <si>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</si>
  <si>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</si>
  <si>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</si>
  <si>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</si>
  <si>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</si>
  <si>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</si>
  <si>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</si>
  <si>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</si>
  <si>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</si>
  <si>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</si>
  <si>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</si>
  <si>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</si>
  <si>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</si>
  <si>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</si>
  <si>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</si>
  <si>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</si>
  <si>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</si>
  <si>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</si>
  <si>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</si>
  <si>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</si>
  <si>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</si>
  <si>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</si>
  <si>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</si>
  <si>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</si>
  <si>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</si>
  <si>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</si>
  <si>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</si>
  <si>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</si>
  <si>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</si>
  <si>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</si>
  <si>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</si>
  <si>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</si>
  <si>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</si>
  <si>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</si>
  <si>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</si>
  <si>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</si>
  <si>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</si>
  <si>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</si>
  <si>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</si>
  <si>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</si>
  <si>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</si>
  <si>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</si>
  <si>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</si>
  <si>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</si>
  <si>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</si>
  <si>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</si>
  <si>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</si>
  <si>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</si>
  <si>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</si>
  <si>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</si>
  <si>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</si>
  <si>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</si>
  <si>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</si>
  <si>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</si>
  <si>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</si>
  <si>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</si>
  <si>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</si>
  <si>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</si>
  <si>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</si>
  <si>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</si>
  <si>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</si>
  <si>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</si>
  <si>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</si>
  <si>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</si>
  <si>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</si>
  <si>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</si>
  <si>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</si>
  <si>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</si>
  <si>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</si>
  <si>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</si>
  <si>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</si>
  <si>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</si>
  <si>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</si>
  <si>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</si>
  <si>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</si>
  <si>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</si>
  <si>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</si>
  <si>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</si>
  <si>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</si>
  <si>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</si>
  <si>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</si>
  <si>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</si>
  <si>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</si>
  <si>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</si>
  <si>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</si>
  <si>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</si>
  <si>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</si>
  <si>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</si>
  <si>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</si>
  <si>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</si>
  <si>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</si>
  <si>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</si>
  <si>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</si>
  <si>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</si>
  <si>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</si>
  <si>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</si>
  <si>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</si>
  <si>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</si>
  <si>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</si>
  <si>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</si>
  <si>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</si>
  <si>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</si>
  <si>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</si>
  <si>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</si>
  <si>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</si>
  <si>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</si>
  <si>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</si>
  <si>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</si>
  <si>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</si>
  <si>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</si>
  <si>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</si>
  <si>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</si>
  <si>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</si>
  <si>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</si>
  <si>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</si>
  <si>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</si>
  <si>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</si>
  <si>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</si>
  <si>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</si>
  <si>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</si>
  <si>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</si>
  <si>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</si>
  <si>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</si>
  <si>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</si>
  <si>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</si>
  <si>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</si>
  <si>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</si>
  <si>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</si>
  <si>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</si>
  <si>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</si>
  <si>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</si>
  <si>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</si>
  <si>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</si>
  <si>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</si>
  <si>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</si>
  <si>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</si>
  <si>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</si>
  <si>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</si>
  <si>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</si>
  <si>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</si>
  <si>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</si>
  <si>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</si>
  <si>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</si>
  <si>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</si>
  <si>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</si>
  <si>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</si>
  <si>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</si>
  <si>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</si>
  <si>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</si>
  <si>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</si>
  <si>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</si>
  <si>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</si>
  <si>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</si>
  <si>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</si>
  <si>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</si>
  <si>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</si>
  <si>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</si>
  <si>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</si>
  <si>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</si>
  <si>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</si>
  <si>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</si>
  <si>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</si>
  <si>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</si>
  <si>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</si>
  <si>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</si>
  <si>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</si>
  <si>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</si>
  <si>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</si>
  <si>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</si>
  <si>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</si>
  <si>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</si>
  <si>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</si>
  <si>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</si>
  <si>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</si>
  <si>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</si>
  <si>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</si>
  <si>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</si>
  <si>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</si>
  <si>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</si>
  <si>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</si>
  <si>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</si>
  <si>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</si>
  <si>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</si>
  <si>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</si>
  <si>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</si>
  <si>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</si>
  <si>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</si>
  <si>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</si>
  <si>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</si>
  <si>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</si>
  <si>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</si>
  <si>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</si>
  <si>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</si>
  <si>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</si>
  <si>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</si>
  <si>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</si>
  <si>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</si>
  <si>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</si>
  <si>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</si>
  <si>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</si>
  <si>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</si>
  <si>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</si>
  <si>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</si>
  <si>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</si>
  <si>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</si>
  <si>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</si>
  <si>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</si>
  <si>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</si>
  <si>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</si>
  <si>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</si>
  <si>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</si>
  <si>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</si>
  <si>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</si>
  <si>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</si>
  <si>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</si>
  <si>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</si>
  <si>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</si>
  <si>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</si>
  <si>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</si>
  <si>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</si>
  <si>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</si>
  <si>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</si>
  <si>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</si>
  <si>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</si>
  <si>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</si>
  <si>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</si>
  <si>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</si>
  <si>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</si>
  <si>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</si>
  <si>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</si>
  <si>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</si>
  <si>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</si>
  <si>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</si>
  <si>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</si>
  <si>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</si>
  <si>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</si>
  <si>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</si>
  <si>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</si>
  <si>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</si>
  <si>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</si>
  <si>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</si>
  <si>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</si>
  <si>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</si>
  <si>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</si>
  <si>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</si>
  <si>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</si>
  <si>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</si>
  <si>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</si>
  <si>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</si>
  <si>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</si>
  <si>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</si>
  <si>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</si>
  <si>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</si>
  <si>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</si>
  <si>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</si>
  <si>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</si>
  <si>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</si>
  <si>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</si>
  <si>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</si>
  <si>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</si>
  <si>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</si>
  <si>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</si>
  <si>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</si>
  <si>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</si>
  <si>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</si>
  <si>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</si>
  <si>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</si>
  <si>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</si>
  <si>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</si>
  <si>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</si>
  <si>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</si>
  <si>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</si>
  <si>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</si>
  <si>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</si>
  <si>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</si>
  <si>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</si>
  <si>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</si>
  <si>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</si>
  <si>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</si>
  <si>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</si>
  <si>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</si>
  <si>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</si>
  <si>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</si>
  <si>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</si>
  <si>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</si>
  <si>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</si>
  <si>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</si>
  <si>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</si>
  <si>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</si>
  <si>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</si>
  <si>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</si>
  <si>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</si>
  <si>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</si>
  <si>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</si>
  <si>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</si>
  <si>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</si>
  <si>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</si>
  <si>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</si>
  <si>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</si>
  <si>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</si>
  <si>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</si>
  <si>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</si>
  <si>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</si>
  <si>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</si>
  <si>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</si>
  <si>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</si>
  <si>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</si>
  <si>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</si>
  <si>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</si>
  <si>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</si>
  <si>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</si>
  <si>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</si>
  <si>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</si>
  <si>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</si>
  <si>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</si>
  <si>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</si>
  <si>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</si>
  <si>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</si>
  <si>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</si>
  <si>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</si>
  <si>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</si>
  <si>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</si>
  <si>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</si>
  <si>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</si>
  <si>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</si>
  <si>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</si>
  <si>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</si>
  <si>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</si>
  <si>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</si>
  <si>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</si>
  <si>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</si>
  <si>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</si>
  <si>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</si>
  <si>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</si>
  <si>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</si>
  <si>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</si>
  <si>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</si>
  <si>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</si>
  <si>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</si>
  <si>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</si>
  <si>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</si>
  <si>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</si>
  <si>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</si>
  <si>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</si>
  <si>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</si>
  <si>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</si>
  <si>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</si>
  <si>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</si>
  <si>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</si>
  <si>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</si>
  <si>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</si>
  <si>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</si>
  <si>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</si>
  <si>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</si>
  <si>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</si>
  <si>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</si>
  <si>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</si>
  <si>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</si>
  <si>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</si>
  <si>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</si>
  <si>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</si>
  <si>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</si>
  <si>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</si>
  <si>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</si>
  <si>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</si>
  <si>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</si>
  <si>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</si>
  <si>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</si>
  <si>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</si>
  <si>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</si>
  <si>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</si>
  <si>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</si>
  <si>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</si>
  <si>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</si>
  <si>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</si>
  <si>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</si>
  <si>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</si>
  <si>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</si>
  <si>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</si>
  <si>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</si>
  <si>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</si>
  <si>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</si>
  <si>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</si>
  <si>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</si>
  <si>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</si>
  <si>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</si>
  <si>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</si>
  <si>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</si>
  <si>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</si>
  <si>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</si>
  <si>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</si>
  <si>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</si>
  <si>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</si>
  <si>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</si>
  <si>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</si>
  <si>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</si>
  <si>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</si>
  <si>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</si>
  <si>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</si>
  <si>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</si>
  <si>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</si>
  <si>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</si>
  <si>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</si>
  <si>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</si>
  <si>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</si>
  <si>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</si>
  <si>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</si>
  <si>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</si>
  <si>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</si>
  <si>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</si>
  <si>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</si>
  <si>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</si>
  <si>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</si>
  <si>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</si>
  <si>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</si>
  <si>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</si>
  <si>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</si>
  <si>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</si>
  <si>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</si>
  <si>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</si>
  <si>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</si>
  <si>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</si>
  <si>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</si>
  <si>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</si>
  <si>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</si>
  <si>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</si>
  <si>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</si>
  <si>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</si>
  <si>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</si>
  <si>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</si>
  <si>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</si>
  <si>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</si>
  <si>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</si>
  <si>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</si>
  <si>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</si>
  <si>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</si>
  <si>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</si>
  <si>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</si>
  <si>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</si>
  <si>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</si>
  <si>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</si>
  <si>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</si>
  <si>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</si>
  <si>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</si>
  <si>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</si>
  <si>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</si>
  <si>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</si>
  <si>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</si>
  <si>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</si>
  <si>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</si>
  <si>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</si>
  <si>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</si>
  <si>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</si>
  <si>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</si>
  <si>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</si>
  <si>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</si>
  <si>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</si>
  <si>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</si>
  <si>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</si>
  <si>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</si>
  <si>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</si>
  <si>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</si>
  <si>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</si>
  <si>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</si>
  <si>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</si>
  <si>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</si>
  <si>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</si>
  <si>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</si>
  <si>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</si>
  <si>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</si>
  <si>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</si>
  <si>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</si>
  <si>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</si>
  <si>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</si>
  <si>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</si>
  <si>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</si>
  <si>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</si>
  <si>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</si>
  <si>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</si>
  <si>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</si>
  <si>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</si>
  <si>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</si>
  <si>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</si>
  <si>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</si>
  <si>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</si>
  <si>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</si>
  <si>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</si>
  <si>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</si>
  <si>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</si>
  <si>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</si>
  <si>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</si>
  <si>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</si>
  <si>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</si>
  <si>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</si>
  <si>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</si>
  <si>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</si>
  <si>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</si>
  <si>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</si>
  <si>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</si>
  <si>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</si>
  <si>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</si>
  <si>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</si>
  <si>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</si>
  <si>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</si>
  <si>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</si>
  <si>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</si>
  <si>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</si>
  <si>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</si>
  <si>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</si>
  <si>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</si>
  <si>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</si>
  <si>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</si>
  <si>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</si>
  <si>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</si>
  <si>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</si>
  <si>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</si>
  <si>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</si>
  <si>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</si>
  <si>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</si>
  <si>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</si>
  <si>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</si>
  <si>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</si>
  <si>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</si>
  <si>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</si>
  <si>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</si>
  <si>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</si>
  <si>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</si>
  <si>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</si>
  <si>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</si>
  <si>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</si>
  <si>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</si>
  <si>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</si>
  <si>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</si>
  <si>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</si>
  <si>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</si>
  <si>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</si>
  <si>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</si>
  <si>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</si>
  <si>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</si>
  <si>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</si>
  <si>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</si>
  <si>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</si>
  <si>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</si>
  <si>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</si>
  <si>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</si>
  <si>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</si>
  <si>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</si>
  <si>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</si>
  <si>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</si>
  <si>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</si>
  <si>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</si>
  <si>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</si>
  <si>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</si>
  <si>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</si>
  <si>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</si>
  <si>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</si>
  <si>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</si>
  <si>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</si>
  <si>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</si>
  <si>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</si>
  <si>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</si>
  <si>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</si>
  <si>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</si>
  <si>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</si>
  <si>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</si>
  <si>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</si>
  <si>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</si>
  <si>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</si>
  <si>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</si>
  <si>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</si>
  <si>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</si>
  <si>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</si>
  <si>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</si>
  <si>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</si>
  <si>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</si>
  <si>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</si>
  <si>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</si>
  <si>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</si>
  <si>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</si>
  <si>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</si>
  <si>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</si>
  <si>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</si>
  <si>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</si>
  <si>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</si>
  <si>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</si>
  <si>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</si>
  <si>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</si>
  <si>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</si>
  <si>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</si>
  <si>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</si>
  <si>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</si>
  <si>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</si>
  <si>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</si>
  <si>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</si>
  <si>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</si>
  <si>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</si>
  <si>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</si>
  <si>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</si>
  <si>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</si>
  <si>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</si>
  <si>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</si>
  <si>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</si>
  <si>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</si>
  <si>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</si>
  <si>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</si>
  <si>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</si>
  <si>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</si>
  <si>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</si>
  <si>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</si>
  <si>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</si>
  <si>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</si>
  <si>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</si>
  <si>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</si>
  <si>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</si>
  <si>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</si>
  <si>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</si>
  <si>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</si>
  <si>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</si>
  <si>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</si>
  <si>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</si>
  <si>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</si>
  <si>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</si>
  <si>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</si>
  <si>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</si>
  <si>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</si>
  <si>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</si>
  <si>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</si>
  <si>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</si>
  <si>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</si>
  <si>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</si>
  <si>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</si>
  <si>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</si>
  <si>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</si>
  <si>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</si>
  <si>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</si>
  <si>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</si>
  <si>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</si>
  <si>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</si>
  <si>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</si>
  <si>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</si>
  <si>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</si>
  <si>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</si>
  <si>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</si>
  <si>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</si>
  <si>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</si>
  <si>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</si>
  <si>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</si>
  <si>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</si>
  <si>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</si>
  <si>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</si>
  <si>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</si>
  <si>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</si>
  <si>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</si>
  <si>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</si>
  <si>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</si>
  <si>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</si>
  <si>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</si>
  <si>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</si>
  <si>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</si>
  <si>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</si>
  <si>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</si>
  <si>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</si>
  <si>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</si>
  <si>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</si>
  <si>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</si>
  <si>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</si>
  <si>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</si>
  <si>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</si>
  <si>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</si>
  <si>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</si>
  <si>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</si>
  <si>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</si>
  <si>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</si>
  <si>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</si>
  <si>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</si>
  <si>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</si>
  <si>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</si>
  <si>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</si>
  <si>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</si>
  <si>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</si>
  <si>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</si>
  <si>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</si>
  <si>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</si>
  <si>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</si>
  <si>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</si>
  <si>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</si>
  <si>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</si>
  <si>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</si>
  <si>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</si>
  <si>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</si>
  <si>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</si>
  <si>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</si>
  <si>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</si>
  <si>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</si>
  <si>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</si>
  <si>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</si>
  <si>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</si>
  <si>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</si>
  <si>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</si>
  <si>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</si>
  <si>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</si>
  <si>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</si>
  <si>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</si>
  <si>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</si>
  <si>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</si>
  <si>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</si>
  <si>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</si>
  <si>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</si>
  <si>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</si>
  <si>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</si>
  <si>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</si>
  <si>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</si>
  <si>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</si>
  <si>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</si>
  <si>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</si>
  <si>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</si>
  <si>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</si>
  <si>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</si>
  <si>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</si>
  <si>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</si>
  <si>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</si>
  <si>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</si>
  <si>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</si>
  <si>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</si>
  <si>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</si>
  <si>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</si>
  <si>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</si>
  <si>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</si>
  <si>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</si>
  <si>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</si>
  <si>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</si>
  <si>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</si>
  <si>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</si>
  <si>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</si>
  <si>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</si>
  <si>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</si>
  <si>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</si>
  <si>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</si>
  <si>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</si>
  <si>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</si>
  <si>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</si>
  <si>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</si>
  <si>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</si>
  <si>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</si>
  <si>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</si>
  <si>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</si>
  <si>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</si>
  <si>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</si>
  <si>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</si>
  <si>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</si>
  <si>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</si>
  <si>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</si>
  <si>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</si>
  <si>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</si>
  <si>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</si>
  <si>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</si>
  <si>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</si>
  <si>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</si>
  <si>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</si>
  <si>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</si>
  <si>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</si>
  <si>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</si>
  <si>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</si>
  <si>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</si>
  <si>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</si>
  <si>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</si>
  <si>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</si>
  <si>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</si>
  <si>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</si>
  <si>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</si>
  <si>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</si>
  <si>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</si>
  <si>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</si>
  <si>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</si>
  <si>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</si>
  <si>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</si>
  <si>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</si>
  <si>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</si>
  <si>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</si>
  <si>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</si>
  <si>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</si>
  <si>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</si>
  <si>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</si>
  <si>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</si>
  <si>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</si>
  <si>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</si>
  <si>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</si>
  <si>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</si>
  <si>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</si>
  <si>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</si>
  <si>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</si>
  <si>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</si>
  <si>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</si>
  <si>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</si>
  <si>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</si>
  <si>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</si>
  <si>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</si>
  <si>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</si>
  <si>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</si>
  <si>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</si>
  <si>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</si>
  <si>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</si>
  <si>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</si>
  <si>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</si>
  <si>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</si>
  <si>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</si>
  <si>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</si>
  <si>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</si>
  <si>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</si>
  <si>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</si>
  <si>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</si>
  <si>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</si>
  <si>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</si>
  <si>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</si>
  <si>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</si>
  <si>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</si>
  <si>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</si>
  <si>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</si>
  <si>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</si>
  <si>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</si>
  <si>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</si>
  <si>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</si>
  <si>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</si>
  <si>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</si>
  <si>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</si>
  <si>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</si>
  <si>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</si>
  <si>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</si>
  <si>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</si>
  <si>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</si>
  <si>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</si>
  <si>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</si>
  <si>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</si>
  <si>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</si>
  <si>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</si>
  <si>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</si>
  <si>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</si>
  <si>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</si>
  <si>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</si>
  <si>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</si>
  <si>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</si>
  <si>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</si>
  <si>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</si>
  <si>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</si>
  <si>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</si>
  <si>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</si>
  <si>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</si>
  <si>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</si>
  <si>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</si>
  <si>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</si>
  <si>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</si>
  <si>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</si>
  <si>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</si>
  <si>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</si>
  <si>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</si>
  <si>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</si>
  <si>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</si>
  <si>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</si>
  <si>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</si>
  <si>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</si>
  <si>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</si>
  <si>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</si>
  <si>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</si>
  <si>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</si>
  <si>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</si>
  <si>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</si>
  <si>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</si>
  <si>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</si>
  <si>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</si>
  <si>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</si>
  <si>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</si>
  <si>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</si>
  <si>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</si>
  <si>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</si>
  <si>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</si>
  <si>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</si>
  <si>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</si>
  <si>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</si>
  <si>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</si>
  <si>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</si>
  <si>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</si>
  <si>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</si>
  <si>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</si>
  <si>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</si>
  <si>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</si>
  <si>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</si>
  <si>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</si>
  <si>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</si>
  <si>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</si>
  <si>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</si>
  <si>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</si>
  <si>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</si>
  <si>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</si>
  <si>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</si>
  <si>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</si>
  <si>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</si>
  <si>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</si>
  <si>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</si>
  <si>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</si>
  <si>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</si>
  <si>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</si>
  <si>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</si>
  <si>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</si>
  <si>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</si>
  <si>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</si>
  <si>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</si>
  <si>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</si>
  <si>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</si>
  <si>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</si>
  <si>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</si>
  <si>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</si>
  <si>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</si>
  <si>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</si>
  <si>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</si>
  <si>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</si>
  <si>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</si>
  <si>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</si>
  <si>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</si>
  <si>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</si>
  <si>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</si>
  <si>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</si>
  <si>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</si>
  <si>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</si>
  <si>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</si>
  <si>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</si>
  <si>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</si>
  <si>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</si>
  <si>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</si>
  <si>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</si>
  <si>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</si>
  <si>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</si>
  <si>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</si>
  <si>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</si>
  <si>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</si>
  <si>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</si>
  <si>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</si>
  <si>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</si>
  <si>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</si>
  <si>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</si>
  <si>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</si>
  <si>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</si>
  <si>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</si>
  <si>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</si>
  <si>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</si>
  <si>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</si>
  <si>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</si>
  <si>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</si>
  <si>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</si>
  <si>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team at site TS</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</si>
  <si>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</si>
  <si>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</si>
  <si>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</si>
  <si>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</si>
  <si>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</si>
  <si>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</si>
  <si>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</si>
  <si>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</si>
  <si>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</si>
  <si>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at site </t>
  </si>
  <si>
    <t>PCM-20251031-00000837</t>
  </si>
  <si>
    <t>KMS0592</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</si>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</sst>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298.8070568287003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45961.755482754626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45961.755482754626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45961.755482754626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45961.755482754626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45961.755482754626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45961.755482754626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45961.755482754626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45961.755482754626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45961.755482754626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45961.755482754626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45961.755482754626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45961.755482754626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45961.755482754626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45961.755482754626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45961.755482754626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45961.755482754626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45961.755482754626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45961.755482754626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45961.755482754626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45961.755482754626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45961.755482754626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45961.755482754626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45961.755482754626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45961.755482754626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45961.755482754626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45961.755482754626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45961.755482754626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45961.755482754626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45961.755482754626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45961.755482754626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45961.755482754626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45961.755482754626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45961.755482754626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45961.755482754626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45961.755482754626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45961.755482754626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45961.755482754626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45961.755482754626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45961.755482754626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45961.755482754626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45961.755482754626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45961.755482754626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45961.755482754626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45961.755482754626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45961.755482754626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45961.755482754626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45961.755482754626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45961.755482754626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45961.755482754626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45961.755482754626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45961.755482754626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45961.755482754626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45961.755482754626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45961.755482754626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45961.755482754626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45961.755482754626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45961.755482754626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45961.755482754626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45961.755482754626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45961.755482754626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45961.755482754626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45961.755482754626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45961.755482754626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45961.755482754626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45961.755482754626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45961.755482754626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45961.755482754626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45961.755482754626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45961.755482754626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45961.755482754626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45961.755482754626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45961.755482754626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45961.755482754626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45961.755482754626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45961.755482754626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45961.755482754626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45961.755482754626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45961.755482754626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45961.755482754626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45961.755482754626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45961.755482754626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45961.755482754626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45961.755482754626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45961.755482754626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45961.755482754626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45961.755482754626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45961.755482754626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45961.755482754626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45961.755482754626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45961.755482754626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45961.755482754626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45961.755482754626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45961.755482754626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45961.755482754626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45961.755482754626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45961.755482754626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45961.755482754626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45961.755482754626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45961.755482754626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45961.755482754626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45961.755482754626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45961.755482754626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45961.755482754626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45961.755482754626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45961.755482754626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45961.755482754626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45961.755482754626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45961.755482754626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45961.755482754626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45961.755482754626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45961.755482754626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45961.755482754626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45961.755482754626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45961.755482754626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45961.755482754626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45961.755482754626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45961.755482754626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45961.755482754626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45961.755482754626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45961.755482754626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45961.755482754626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45961.755482754626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45961.755482754626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45961.755482754626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45961.755482754626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45961.755482754626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45961.755482754626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45961.755482754626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669CF5D-4489-4DA8-86C4-A1929E61828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136.75564479166496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3.0133994212956168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45961.755482754626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45961.755482754626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45961.755482754626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45961.755482754626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45961.755482754626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45961.755482754626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45961.755482754626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45961.755482754626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45961.755482754626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45961.755482754626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45961.755482754626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45961.755482754626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45961.755482754626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45961.755482754626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45961.755482754626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45961.755482754626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45961.755482754626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45961.755482754626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45961.755482754626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45961.755482754626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45961.755482754626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45961.755482754626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45961.755482754626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45961.755482754626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45961.755482754626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45961.755482754626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45961.755482754626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45961.755482754626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45961.755482754626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45961.755482754626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45961.755482754626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45961.755482754626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45961.755482754626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45961.755482754626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45961.755482754626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45961.755482754626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45961.755482754626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45961.755482754626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45961.755482754626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45961.755482754626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45961.755482754626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45961.755482754626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45961.755482754626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45961.755482754626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45961.755482754626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45961.755482754626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45961.755482754626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45961.755482754626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45961.755482754626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45961.755482754626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45961.755482754626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45961.755482754626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45961.755482754626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45961.755482754626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45961.755482754626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45961.755482754626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45961.755482754626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45961.755482754626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45961.755482754626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45961.755482754626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45961.755482754626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45961.755482754626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45961.755482754626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45961.755482754626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45961.755482754626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45961.755482754626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45961.755482754626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45961.755482754626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45961.755482754626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45961.755482754626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45961.755482754626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45961.755482754626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45961.755482754626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45961.755482754626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45961.755482754626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45961.755482754626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45961.755482754626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45961.755482754626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45961.755482754626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45961.755482754626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45961.755482754626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45961.755482754626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45961.755482754626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45961.755482754626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45961.755482754626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45961.755482754626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45961.755482754626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45961.755482754626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45961.755482754626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45961.755482754626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45961.755482754626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45961.755482754626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45961.755482754626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45961.755482754626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45961.755482754626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45961.755482754626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45961.755482754626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45961.755482754626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45961.755482754626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45961.755482754626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45961.755482754626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45961.755482754626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45961.755482754626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45961.755482754626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45961.755482754626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45961.755482754626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45961.755482754626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45961.755482754626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45961.755482754626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45961.755482754626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45961.755482754626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45961.755482754626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45961.755482754626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45961.755482754626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45961.755482754626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45961.755482754626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45961.755482754626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45961.755482754626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45961.755482754626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45961.755482754626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45961.755482754626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45961.755482754626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45961.755482754626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45961.755482754626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45961.755482754626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45961.755482754626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45961.755482754626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45961.755482754626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45961.755482754626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45961.755482754626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45961.755482754626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45961.755482754626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45961.755482754626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45961.755482754626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45961.755482754626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45961.755482754626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45961.755482754626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45961.755482754626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45961.755482754626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45961.755482754626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45961.755482754626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45961.755482754626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45961.755482754626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45961.755482754626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45961.755482754626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45961.755482754626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45961.755482754626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45961.755482754626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45961.755482754626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45961.755482754626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45961.755482754626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45961.755482754626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45961.755482754626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45961.755482754626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45961.755482754626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45961.755482754626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45961.755482754626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45961.755482754626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45961.755482754626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45961.755482754626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D16" sqref="D1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45961.755482754626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45961.755482754626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45961.755482754626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45961.755482754626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45961.755482754626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45961.755482754626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45961.755482754626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45961.755482754626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45961.755482754626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45961.755482754626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45961.755482754626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45961.755482754626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45961.755482754626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45961.755482754626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45961.755482754626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45961.755482754626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45961.755482754626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45961.755482754626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45961.755482754626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45961.755482754626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45961.755482754626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45961.755482754626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45961.755482754626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45961.755482754626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45961.755482754626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45961.755482754626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45961.755482754626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45961.755482754626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45961.755482754626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45961.755482754626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45961.755482754626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45961.755482754626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45961.755482754626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45961.755482754626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45961.755482754626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45961.755482754626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45961.755482754626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45961.755482754626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45961.755482754626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45961.755482754626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45961.755482754626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45961.755482754626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45961.755482754626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45961.755482754626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45961.755482754626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45961.755482754626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45961.755482754626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45961.755482754626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45961.755482754626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45961.755482754626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45961.755482754626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45961.755482754626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45961.755482754626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45961.755482754626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45961.755482754626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45961.755482754626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45961.755482754626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45961.755482754626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45961.755482754626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45961.755482754626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45961.755482754626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45961.755482754626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45961.755482754626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45961.755482754626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45961.755482754626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45961.755482754626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45961.755482754626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45961.755482754626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45961.755482754626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45961.755482754626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45961.755482754626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45961.755482754626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45961.755482754626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45961.755482754626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45961.755482754626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45961.755482754626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45961.755482754626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45961.755482754626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45961.755482754626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45961.755482754626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45961.755482754626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45961.755482754626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45961.755482754626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45961.755482754626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45961.755482754626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45961.755482754626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45961.755482754626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45961.755482754626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45961.755482754626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45961.755482754626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45961.755482754626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45961.755482754626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45961.755482754626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45961.755482754626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45961.755482754626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45961.755482754626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45961.755482754626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45961.755482754626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45961.755482754626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45961.755482754626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45961.755482754626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45961.755482754626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45961.755482754626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45961.755482754626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45961.755482754626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45961.755482754626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45961.755482754626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45961.755482754626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45961.755482754626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45961.755482754626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45961.755482754626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45961.755482754626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45961.755482754626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45961.755482754626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45961.755482754626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45961.755482754626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45961.755482754626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45961.755482754626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45961.755482754626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45961.755482754626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45961.755482754626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45961.755482754626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45961.755482754626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45961.755482754626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45961.755482754626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45961.755482754626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45961.755482754626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45961.755482754626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45961.755482754626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45961.755482754626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45961.755482754626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45961.755482754626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45961.755482754626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45961.755482754626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45961.755482754626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45961.755482754626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45961.755482754626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45961.755482754626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45961.755482754626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45961.755482754626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45961.755482754626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45961.755482754626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45961.755482754626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45961.755482754626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45961.755482754626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45961.755482754626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45961.755482754626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45961.755482754626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45961.755482754626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45961.755482754626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45961.755482754626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45961.755482754626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45961.755482754626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45961.755482754626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45961.755482754626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45961.755482754626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45961.755482754626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45961.755482754626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45961.755482754626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45961.755482754626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45961.755482754626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45961.755482754626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45961.755482754626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45961.755482754626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45961.755482754626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45961.755482754626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45961.755482754626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45961.755482754626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45961.755482754626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45961.755482754626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45961.755482754626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45961.755482754626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45961.755482754626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45961.755482754626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45961.755482754626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45961.755482754626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45961.755482754626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45961.755482754626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45961.755482754626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45961.755482754626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45961.755482754626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45961.755482754626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45961.755482754626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45961.755482754626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45961.755482754626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45961.755482754626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45961.755482754626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45961.755482754626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45961.755482754626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45961.755482754626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45961.755482754626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45961.755482754626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45961.755482754626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45961.755482754626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45961.755482754626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45961.755482754626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45961.755482754626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45961.755482754626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45961.755482754626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45961.755482754626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45961.755482754626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45961.755482754626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45961.755482754626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45961.755482754626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45961.755482754626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45961.755482754626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45961.755482754626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45961.755482754626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45961.755482754626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45961.755482754626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45961.755482754626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45961.755482754626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45961.755482754626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45961.755482754626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45961.755482754626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45961.755482754626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45961.755482754626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45961.755482754626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45961.755482754626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45961.755482754626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45961.755482754626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45961.755482754626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45961.755482754626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45961.755482754626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45961.755482754626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45961.755482754626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45961.755482754626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45961.755482754626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45961.755482754626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45961.755482754626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45961.755482754626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45961.755482754626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45961.755482754626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45961.755482754626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45961.755482754626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45961.755482754626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45961.755482754626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45961.755482754626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45961.755482754626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45961.755482754626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45961.755482754626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45961.755482754626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45961.755482754626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45961.755482754626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45961.755482754626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45961.755482754626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45961.755482754626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45961.755482754626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45961.755482754626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45961.755482754626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45961.755482754626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45961.755482754626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45961.755482754626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45961.755482754626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45961.755482754626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45961.755482754626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45961.755482754626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45961.755482754626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45961.755482754626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45961.755482754626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45961.755482754626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45961.755482754626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45961.755482754626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45961.755482754626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45961.755482754626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45961.755482754626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45961.755482754626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45961.755482754626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45961.755482754626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45961.755482754626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45961.755482754626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45961.755482754626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45961.755482754626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45961.755482754626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45961.755482754626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45961.755482754626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45961.755482754626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45961.755482754626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45961.755482754626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45961.755482754626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45961.755482754626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45961.755482754626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45961.755482754626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45961.755482754626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45961.755482754626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45961.755482754626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45961.755482754626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45961.755482754626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45961.755482754626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45961.755482754626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45961.755482754626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45961.755482754626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45961.755482754626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45961.755482754626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45961.755482754626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45961.755482754626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45961.755482754626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45961.755482754626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45961.755482754626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45961.755482754626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45961.755482754626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45961.755482754626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45961.755482754626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45961.755482754626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45961.755482754626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45961.755482754626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45961.755482754626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45961.755482754626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45961.755482754626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45961.755482754626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45961.755482754626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45961.755482754626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45961.755482754626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45961.755482754626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45961.755482754626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45961.755482754626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45961.755482754626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45961.755482754626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45961.755482754626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45961.755482754626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45961.755482754626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45961.755482754626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45961.755482754626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45961.755482754626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45961.755482754626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45961.755482754626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45961.755482754626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45961.755482754626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45961.755482754626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45961.755482754626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45961.755482754626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45961.755482754626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45961.755482754626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45961.755482754626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45961.755482754626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45961.755482754626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45961.755482754626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45961.755482754626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45961.755482754626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45961.755482754626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45961.755482754626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45961.755482754626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45961.755482754626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45961.755482754626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45961.755482754626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45961.755482754626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45961.755482754626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45961.755482754626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45961.755482754626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45961.755482754626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45961.755482754626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45961.755482754626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45961.755482754626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45961.755482754626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45961.755482754626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45961.755482754626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45961.755482754626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45961.755482754626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45961.755482754626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45961.755482754626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45961.755482754626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45961.755482754626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45961.755482754626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45961.755482754626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45961.755482754626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45961.755482754626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45961.755482754626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45961.755482754626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45961.755482754626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45961.755482754626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45961.755482754626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45961.755482754626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45961.755482754626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45961.755482754626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45961.755482754626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45961.755482754626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45961.755482754626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45961.755482754626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45961.755482754626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45961.755482754626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45961.755482754626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45961.755482754626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45961.755482754626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45961.755482754626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45961.755482754626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45961.755482754626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45961.755482754626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45961.755482754626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45961.755482754626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45961.755482754626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45961.755482754626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45961.755482754626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45961.755482754626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45961.755482754626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45961.755482754626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45961.755482754626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45961.755482754626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45961.755482754626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45961.755482754626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45961.755482754626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45961.755482754626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45961.755482754626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45961.755482754626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45961.755482754626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45961.755482754626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45961.755482754626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45961.755482754626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45961.755482754626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45961.755482754626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45961.755482754626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45961.755482754626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45961.755482754626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45961.755482754626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45961.755482754626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45961.755482754626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45961.755482754626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45961.755482754626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45961.755482754626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45961.755482754626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45961.755482754626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45961.755482754626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45961.755482754626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45961.755482754626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45961.755482754626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45961.755482754626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45961.755482754626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45961.755482754626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45961.755482754626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45961.755482754626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45961.755482754626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45961.755482754626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45961.755482754626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45961.755482754626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45961.755482754626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45961.755482754626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45961.755482754626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45961.755482754626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45961.755482754626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45961.755482754626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45961.755482754626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45961.755482754626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45961.755482754626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45961.755482754626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45961.755482754626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45961.755482754626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45961.755482754626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45961.755482754626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45961.755482754626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45961.755482754626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45961.755482754626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45961.755482754626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45961.755482754626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45961.755482754626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45961.755482754626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45961.755482754626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45961.755482754626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45961.755482754626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45961.755482754626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45961.755482754626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45961.755482754626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45961.755482754626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45961.755482754626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45961.755482754626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45961.755482754626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45961.755482754626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45961.755482754626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45961.755482754626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45961.755482754626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45961.755482754626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45961.755482754626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45961.755482754626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45961.755482754626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45961.755482754626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45961.755482754626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45961.755482754626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45961.755482754626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45961.755482754626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45961.755482754626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45961.755482754626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45961.755482754626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45961.755482754626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45961.755482754626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45961.755482754626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45961.755482754626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45961.755482754626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45961.755482754626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45961.755482754626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45961.755482754626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45961.755482754626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45961.755482754626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45961.755482754626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45961.755482754626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45961.755482754626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45961.755482754626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45961.755482754626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45961.755482754626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45961.755482754626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45961.755482754626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45961.755482754626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45961.755482754626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45961.755482754626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45961.755482754626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45961.755482754626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45961.755482754626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45961.755482754626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45961.755482754626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45961.755482754626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45961.755482754626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45961.755482754626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45961.755482754626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45961.755482754626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45961.755482754626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45961.755482754626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45961.755482754626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45961.755482754626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45961.755482754626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45961.755482754626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45961.755482754626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45961.755482754626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45961.755482754626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45961.755482754626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45961.755482754626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45961.755482754626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45961.755482754626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45961.755482754626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45961.755482754626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45961.755482754626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45961.755482754626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45961.755482754626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45961.755482754626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45961.755482754626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45961.755482754626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45961.755482754626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45961.755482754626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45961.755482754626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45961.755482754626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45961.755482754626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45961.755482754626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45961.755482754626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45961.755482754626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45961.755482754626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45961.755482754626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45961.755482754626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45961.755482754626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45961.755482754626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45961.755482754626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45961.755482754626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45961.755482754626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45961.755482754626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45961.755482754626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45961.755482754626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45961.755482754626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45961.755482754626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45961.755482754626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45961.755482754626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45961.755482754626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45961.755482754626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45961.755482754626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45961.755482754626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45961.755482754626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45961.755482754626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45961.755482754626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45961.755482754626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45961.755482754626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45961.755482754626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45961.755482754626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45961.755482754626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45961.755482754626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45961.755482754626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45961.755482754626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45961.755482754626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45961.755482754626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45961.755482754626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45961.755482754626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45961.755482754626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45961.755482754626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45961.755482754626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45961.755482754626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45961.755482754626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45961.755482754626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45961.755482754626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45961.755482754626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45961.755482754626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45961.755482754626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45961.755482754626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45961.755482754626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45961.755482754626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45961.755482754626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45961.755482754626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45961.755482754626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45961.755482754626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45961.755482754626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45961.755482754626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45961.755482754626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45961.755482754626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45961.755482754626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45961.755482754626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45961.755482754626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45961.755482754626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45961.755482754626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45961.755482754626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45961.755482754626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45961.755482754626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45961.755482754626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45961.755482754626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45961.755482754626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45961.755482754626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45961.755482754626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45961.755482754626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45961.755482754626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45961.755482754626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45961.755482754626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45961.755482754626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45961.755482754626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45961.755482754626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45961.755482754626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45961.755482754626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45961.755482754626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45961.755482754626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45961.755482754626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45961.755482754626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45961.755482754626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45961.755482754626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45961.755482754626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45961.755482754626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45961.755482754626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45961.755482754626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45961.755482754626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45961.755482754626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45961.755482754626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45961.755482754626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45961.755482754626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45961.755482754626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45961.755482754626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45961.755482754626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45961.755482754626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45961.755482754626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45961.755482754626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45961.755482754626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45961.755482754626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45961.755482754626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45961.755482754626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45961.755482754626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45961.755482754626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45961.755482754626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45961.755482754626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45961.755482754626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45961.755482754626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45961.755482754626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45961.755482754626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45961.755482754626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45961.755482754626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45961.755482754626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45961.755482754626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45961.755482754626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45961.755482754626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45961.755482754626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45961.755482754626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45961.755482754626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45961.755482754626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45961.755482754626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45961.755482754626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45961.755482754626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45961.755482754626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45961.755482754626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45961.755482754626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45961.755482754626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45961.755482754626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45961.755482754626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45961.755482754626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45961.755482754626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45961.755482754626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45961.755482754626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45961.755482754626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45961.755482754626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45961.755482754626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45961.755482754626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45961.755482754626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45961.755482754626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45961.755482754626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45961.755482754626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45961.755482754626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45961.755482754626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45961.755482754626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45961.755482754626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45961.755482754626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45961.755482754626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45961.755482754626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45961.755482754626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45961.755482754626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45961.755482754626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45961.755482754626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45961.755482754626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45961.755482754626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45961.755482754626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45961.755482754626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45961.755482754626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45961.755482754626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45961.755482754626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45961.755482754626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45961.755482754626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45961.755482754626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45961.755482754626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45961.755482754626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45961.755482754626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45961.755482754626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45961.755482754626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45961.755482754626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45961.755482754626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45961.755482754626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45961.755482754626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45961.755482754626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45961.755482754626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45961.755482754626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45961.755482754626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45961.755482754626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45961.755482754626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45961.755482754626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45961.755482754626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45961.755482754626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45961.755482754626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45961.755482754626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45961.755482754626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45961.755482754626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45961.755482754626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45961.755482754626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45961.755482754626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45961.755482754626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45961.755482754626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45961.755482754626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45961.755482754626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45961.755482754626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45961.755482754626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45961.755482754626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45961.755482754626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45961.755482754626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45961.755482754626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45961.755482754626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45961.755482754626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45961.755482754626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45961.755482754626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45961.755482754626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45961.755482754626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45961.755482754626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45961.755482754626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45961.755482754626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45961.755482754626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45961.755482754626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45961.755482754626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45961.755482754626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45961.755482754626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45961.755482754626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45961.755482754626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45961.755482754626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45961.755482754626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45961.755482754626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45961.755482754626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45961.755482754626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45961.755482754626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45961.755482754626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45961.755482754626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45961.755482754626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45961.755482754626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45961.755482754626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45961.755482754626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45961.755482754626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45961.755482754626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45961.755482754626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45961.755482754626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45961.755482754626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45961.755482754626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45961.755482754626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45961.755482754626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45961.755482754626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45961.755482754626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45961.755482754626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45961.755482754626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45961.755482754626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45961.755482754626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45961.755482754626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45961.755482754626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45961.755482754626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45961.755482754626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45961.755482754626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45961.755482754626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45961.755482754626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45961.755482754626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45961.755482754626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45961.755482754626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45961.755482754626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45961.755482754626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45961.755482754626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45961.755482754626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45961.755482754626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45961.755482754626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45961.755482754626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45961.755482754626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45961.755482754626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45961.755482754626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45961.755482754626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45961.755482754626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45961.755482754626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45961.755482754626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45961.755482754626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45961.755482754626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45961.755482754626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45961.755482754626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45961.755482754626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45961.755482754626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45961.755482754626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45961.755482754626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45961.755482754626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45961.755482754626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45961.755482754626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45961.755482754626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45961.755482754626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45961.755482754626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45961.755482754626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45961.755482754626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45961.755482754626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45961.755482754626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45961.755482754626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45961.755482754626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45961.755482754626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45961.755482754626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45961.755482754626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45961.755482754626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45961.755482754626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45961.755482754626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45961.755482754626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45961.755482754626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45961.755482754626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45961.755482754626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45961.755482754626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45961.755482754626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45961.755482754626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45961.755482754626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45961.755482754626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45961.755482754626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45961.755482754626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45961.755482754626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45961.755482754626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45961.755482754626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45961.755482754626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45961.755482754626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45961.755482754626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45961.755482754626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45961.755482754626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45961.755482754626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45961.755482754626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45961.755482754626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45961.755482754626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45961.755482754626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45961.755482754626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45961.755482754626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45961.755482754626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45961.755482754626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45961.755482754626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45961.755482754626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45961.755482754626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45961.755482754626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45961.755482754626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45961.755482754626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45961.755482754626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45961.755482754626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45961.755482754626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45961.755482754626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45961.755482754626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45961.755482754626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45961.755482754626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45961.755482754626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45961.755482754626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45961.755482754626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45961.755482754626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45961.755482754626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45961.755482754626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45961.755482754626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45961.755482754626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45961.755482754626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45961.755482754626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45961.755482754626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45961.755482754626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45961.755482754626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45961.755482754626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45961.755482754626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45961.755482754626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45961.755482754626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45961.755482754626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45961.755482754626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45961.755482754626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45961.755482754626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45961.755482754626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45961.755482754626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45961.755482754626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45961.755482754626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45961.755482754626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45961.755482754626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45961.755482754626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45961.755482754626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45961.755482754626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45961.755482754626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45961.755482754626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45961.755482754626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45961.755482754626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45961.755482754626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45961.755482754626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45961.755482754626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45961.755482754626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45961.755482754626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45961.755482754626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45961.755482754626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45961.755482754626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45961.755482754626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45961.755482754626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45961.755482754626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45961.755482754626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45961.755482754626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45961.755482754626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45961.755482754626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45961.755482754626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45961.755482754626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45961.755482754626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45961.755482754626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45961.755482754626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45961.755482754626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45961.755482754626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45961.755482754626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45961.755482754626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45961.755482754626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45961.755482754626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45961.755482754626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45961.755482754626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45961.755482754626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45961.755482754626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45961.755482754626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45961.755482754626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45961.755482754626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45961.755482754626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45961.755482754626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45961.755482754626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45961.755482754626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45961.755482754626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45961.755482754626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45961.755482754626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45961.755482754626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45961.755482754626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45961.755482754626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45961.755482754626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45961.755482754626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45961.755482754626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45961.755482754626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45961.755482754626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45961.755482754626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45961.755482754626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45961.755482754626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45961.755482754626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45961.755482754626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45961.755482754626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45961.755482754626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45961.755482754626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45961.755482754626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45961.755482754626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45961.755482754626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45961.755482754626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45961.755482754626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45961.755482754626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45961.755482754626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45961.755482754626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45961.755482754626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45961.755482754626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45961.755482754626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45961.755482754626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45961.755482754626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45961.755482754626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45961.755482754626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45961.755482754626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45961.755482754626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45961.755482754626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45961.755482754626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45961.755482754626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45961.755482754626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45961.755482754626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45961.755482754626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45961.755482754626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45961.755482754626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45961.755482754626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45961.755482754626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45961.755482754626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45961.755482754626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45961.755482754626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45961.755482754626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45961.755482754626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45961.755482754626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45961.755482754626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45961.755482754626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45961.755482754626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45961.755482754626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45961.755482754626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45961.755482754626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45961.755482754626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45961.755482754626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45961.755482754626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45961.755482754626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45961.755482754626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45961.755482754626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45961.755482754626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45961.755482754626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45961.755482754626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45961.755482754626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45961.755482754626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45961.755482754626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45961.755482754626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45961.755482754626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45961.755482754626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45961.755482754626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45961.755482754626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45961.755482754626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45961.755482754626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45961.755482754626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45961.755482754626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45961.755482754626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45961.755482754626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45961.755482754626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45961.755482754626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45961.755482754626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45961.755482754626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45961.755482754626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45961.755482754626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45961.755482754626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45961.755482754626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45961.755482754626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45961.755482754626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45961.755482754626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45961.755482754626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45961.755482754626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45961.755482754626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45961.755482754626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45961.755482754626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45961.755482754626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45961.755482754626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45961.755482754626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45961.755482754626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45961.755482754626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45961.755482754626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45961.755482754626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45961.755482754626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45961.755482754626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45961.755482754626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45961.755482754626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45961.755482754626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45961.755482754626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45961.755482754626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45961.755482754626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45961.755482754626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45961.755482754626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45961.755482754626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45961.755482754626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45961.755482754626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45961.755482754626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45961.755482754626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45961.755482754626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45961.755482754626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45961.755482754626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45961.755482754626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45961.755482754626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45961.755482754626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45961.755482754626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45961.755482754626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45961.755482754626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45961.755482754626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45961.755482754626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45961.755482754626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45961.755482754626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45961.755482754626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45961.755482754626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45961.755482754626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45961.755482754626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45961.755482754626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45961.755482754626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45961.755482754626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45961.755482754626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45961.755482754626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45961.755482754626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45961.755482754626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45961.755482754626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45961.755482754626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45961.755482754626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45961.755482754626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45961.755482754626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45961.755482754626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45961.755482754626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45961.755482754626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tabSelected="1"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258.27476516203023</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0.78673275462642778</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6.5864699070516508E-2</v>
      </c>
      <c r="H4" s="123">
        <v>45961.684062499997</v>
      </c>
      <c r="I4" s="119" t="str">
        <f>IFERROR(VLOOKUP(D4,DB!A:F,6,0),"")</f>
        <v>Generator-SG</v>
      </c>
      <c r="J4" s="119" t="str">
        <f>IFERROR(VLOOKUP(D4,DB!A:G,7,0),"")</f>
        <v>Dead</v>
      </c>
      <c r="K4" s="125" t="s">
        <v>39112</v>
      </c>
      <c r="L4" s="121" t="str">
        <f>IFERROR(VLOOKUP(D4,DB!A:I,9,0),"")</f>
        <v>Latis</v>
      </c>
    </row>
    <row r="5" spans="1:16" ht="15" customHeight="1">
      <c r="A5" s="119" t="s">
        <v>39113</v>
      </c>
      <c r="B5" s="119" t="str">
        <f>IFERROR(VLOOKUP(D5,DB!A:K,11,0),"")</f>
        <v>R4</v>
      </c>
      <c r="C5" s="120">
        <v>3</v>
      </c>
      <c r="D5" s="121" t="s">
        <v>29169</v>
      </c>
      <c r="E5" s="98" t="s">
        <v>39100</v>
      </c>
      <c r="F5" s="123">
        <v>45961.740219907406</v>
      </c>
      <c r="G5" s="124">
        <f ca="1">IFERROR(NOW()-F5,"")</f>
        <v>1.5262847220583353E-2</v>
      </c>
      <c r="H5" s="123">
        <v>45961.731886574074</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121"/>
      <c r="E6" s="98"/>
      <c r="F6" s="123"/>
      <c r="G6" s="124">
        <f ca="1">IFERROR(NOW()-F6,"")</f>
        <v>45961.755482754626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45961.755482754626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45961.755482754626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45961.755482754626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45961.755482754626</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45961.755482754626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45961.755482754626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45961.755482754626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45961.755482754626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45961.755482754626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45961.755482754626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45961.755482754626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45961.755482754626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45961.755482754626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45961.755482754626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45961.755482754626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45961.755482754626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45961.755482754626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45961.755482754626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45961.755482754626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45961.755482754626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45961.755482754626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45961.755482754626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45961.755482754626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45961.755482754626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45961.755482754626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45961.755482754626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45961.755482754626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45961.755482754626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45961.755482754626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45961.755482754626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45961.755482754626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45961.755482754626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45961.755482754626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45961.755482754626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45961.755482754626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45961.755482754626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45961.755482754626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45961.755482754626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45961.755482754626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45961.755482754626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45961.755482754626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45961.755482754626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45961.755482754626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45961.755482754626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45961.755482754626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45961.755482754626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45961.755482754626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45961.755482754626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45961.755482754626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45961.755482754626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45961.755482754626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45961.755482754626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45961.755482754626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45961.755482754626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45961.755482754626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45961.755482754626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45961.755482754626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45961.755482754626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45961.755482754626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45961.755482754626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45961.755482754626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45961.755482754626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45961.755482754626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45961.755482754626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45961.755482754626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45961.755482754626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45961.755482754626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45961.755482754626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45961.755482754626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45961.755482754626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45961.755482754626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45961.755482754626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45961.755482754626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45961.755482754626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45961.755482754626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45961.755482754626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45961.755482754626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45961.755482754626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45961.755482754626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45961.755482754626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45961.755482754626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45961.755482754626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45961.755482754626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45961.755482754626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45961.755482754626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45961.755482754626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45961.755482754626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45961.755482754626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45961.755482754626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45961.755482754626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45961.755482754626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45961.755482754626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45961.755482754626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45961.755482754626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45961.755482754626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45961.755482754626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45961.755482754626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45961.755482754626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45961.755482754626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45961.755482754626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45961.755482754626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45961.755482754626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45961.755482754626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45961.755482754626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45961.755482754626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45961.755482754626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45961.755482754626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45961.755482754626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45961.755482754626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45961.755482754626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45961.755482754626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45961.755482754626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45961.755482754626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45961.755482754626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45961.755482754626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45961.755482754626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45961.755482754626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45961.755482754626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45961.755482754626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45961.755482754626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45961.755482754626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45961.755482754626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45961.755482754626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45961.755482754626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45961.755482754626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45961.755482754626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45961.755482754626</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45961.755482754626</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69.923422569438117</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35.566605439809791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13.094371643514023</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38377</v>
      </c>
      <c r="E5" s="152" t="s">
        <v>39021</v>
      </c>
      <c r="F5" s="153">
        <v>45961.701643518521</v>
      </c>
      <c r="G5" s="154">
        <f ca="1">IFERROR(NOW()-F5,"")</f>
        <v>5.3839236104977317E-2</v>
      </c>
      <c r="H5" s="153">
        <v>45961.695474537039</v>
      </c>
      <c r="I5" s="152" t="str">
        <f>IFERROR(VLOOKUP(D5,DB!A:F,6,0),"")</f>
        <v>Generator-SG</v>
      </c>
      <c r="J5" s="152" t="str">
        <f>IFERROR(VLOOKUP(D5,DB!A:G,7,0),"")</f>
        <v>Haj Removal</v>
      </c>
      <c r="K5" s="152" t="s">
        <v>39122</v>
      </c>
      <c r="L5" s="152" t="str">
        <f>IFERROR(VLOOKUP(D5,DB!A:I,9,0),"")</f>
        <v>Latis</v>
      </c>
    </row>
    <row r="6" spans="1:13" ht="15">
      <c r="A6" s="152"/>
      <c r="B6" s="152" t="str">
        <f>IFERROR(VLOOKUP(D6,DB!A:K,11,0),"")</f>
        <v>R5</v>
      </c>
      <c r="C6" s="152">
        <v>1</v>
      </c>
      <c r="D6" s="152" t="s">
        <v>33181</v>
      </c>
      <c r="E6" s="152"/>
      <c r="F6" s="153"/>
      <c r="G6" s="154">
        <f ca="1">IFERROR(NOW()-F6,"")</f>
        <v>45961.755482754626</v>
      </c>
      <c r="H6" s="153"/>
      <c r="I6" s="152" t="str">
        <f>IFERROR(VLOOKUP(D6,DB!A:F,6,0),"")</f>
        <v>SCECO</v>
      </c>
      <c r="J6" s="152" t="str">
        <f>IFERROR(VLOOKUP(D6,DB!A:G,7,0),"")</f>
        <v>Weak</v>
      </c>
      <c r="K6" s="152"/>
      <c r="L6" s="152" t="str">
        <f>IFERROR(VLOOKUP(D6,DB!A:I,9,0),"")</f>
        <v>Latis</v>
      </c>
    </row>
    <row r="7" spans="1:13" ht="15">
      <c r="A7" s="152"/>
      <c r="B7" s="152" t="str">
        <f>IFERROR(VLOOKUP(D7,DB!A:K,11,0),"")</f>
        <v/>
      </c>
      <c r="C7" s="152"/>
      <c r="D7" s="152"/>
      <c r="E7" s="152"/>
      <c r="F7" s="153"/>
      <c r="G7" s="154">
        <f ca="1">IFERROR(NOW()-F7,"")</f>
        <v>45961.755482754626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45961.755482754626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45961.755482754626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45961.755482754626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45961.755482754626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45961.755482754626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45961.755482754626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45961.755482754626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45961.755482754626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45961.755482754626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45961.755482754626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45961.755482754626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45961.755482754626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45961.755482754626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45961.755482754626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45961.755482754626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45961.755482754626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45961.755482754626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45961.755482754626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45961.755482754626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45961.755482754626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45961.755482754626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45961.755482754626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45961.755482754626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45961.755482754626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45961.755482754626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45961.755482754626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45961.755482754626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45961.755482754626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45961.755482754626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45961.755482754626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45961.755482754626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45961.755482754626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45961.755482754626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45961.755482754626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45961.755482754626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45961.755482754626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45961.755482754626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45961.755482754626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45961.755482754626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45961.755482754626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45961.755482754626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45961.755482754626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45961.755482754626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45961.755482754626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45961.755482754626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45961.755482754626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45961.755482754626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45961.755482754626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45961.755482754626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45961.755482754626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45961.755482754626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45961.755482754626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45961.755482754626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45961.755482754626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45961.755482754626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45961.755482754626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45961.755482754626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45961.755482754626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45961.755482754626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45961.755482754626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45961.755482754626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45961.755482754626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45961.755482754626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45961.755482754626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45961.755482754626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45961.755482754626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45961.755482754626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45961.755482754626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45961.755482754626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45961.755482754626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45961.755482754626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45961.755482754626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45961.755482754626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45961.755482754626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45961.755482754626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45961.755482754626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45961.755482754626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45961.755482754626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45961.755482754626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45961.755482754626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45961.755482754626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45961.755482754626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45961.755482754626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45961.755482754626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45961.755482754626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45961.755482754626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45961.755482754626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45961.755482754626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45961.755482754626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45961.755482754626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45961.755482754626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45961.755482754626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45961.755482754626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45961.755482754626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45961.755482754626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45961.755482754626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45961.755482754626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45961.755482754626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45961.755482754626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45961.755482754626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45961.755482754626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45961.755482754626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45961.755482754626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45961.755482754626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45961.755482754626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45961.755482754626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45961.755482754626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45961.755482754626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45961.755482754626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45961.755482754626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45961.755482754626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45961.755482754626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45961.755482754626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45961.755482754626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45961.755482754626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45961.755482754626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45961.755482754626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45961.755482754626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45961.755482754626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45961.755482754626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45961.755482754626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45961.755482754626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45961.755482754626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45961.755482754626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45961.755482754626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45961.755482754626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45961.755482754626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45961.755482754626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45961.755482754626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45961.755482754626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45961.755482754626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45961.755482754626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45961.755482754626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45961.755482754626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45961.755482754626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45961.755482754626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45961.755482754626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45961.755482754626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45961.755482754626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45961.755482754626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45961.755482754626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45961.755482754626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45961.755482754626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45961.755482754626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45961.755482754626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45961.755482754626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45961.755482754626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45961.755482754626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45961.755482754626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45961.755482754626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45961.755482754626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45961.755482754626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45961.755482754626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45961.755482754626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45961.755482754626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45961.755482754626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45961.755482754626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45961.755482754626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45961.755482754626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45961.755482754626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45961.755482754626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45961.755482754626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45961.755482754626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45961.755482754626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45961.755482754626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45961.755482754626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45961.755482754626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45961.755482754626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45961.755482754626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45961.755482754626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45961.755482754626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45961.755482754626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45961.755482754626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45961.755482754626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45961.755482754626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45961.755482754626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45961.755482754626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45961.755482754626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45961.755482754626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45961.755482754626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45961.755482754626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45961.755482754626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45961.755482754626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45961.755482754626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45961.755482754626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45961.755482754626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45961.755482754626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45961.755482754626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45961.755482754626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45961.755482754626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45961.755482754626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45961.755482754626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45961.755482754626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45961.755482754626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45961.755482754626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45961.755482754626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45961.755482754626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45961.755482754626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45961.755482754626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45961.755482754626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45961.755482754626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45961.755482754626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45961.755482754626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45961.755482754626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45961.755482754626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45961.755482754626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45961.755482754626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45961.755482754626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45961.755482754626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45961.755482754626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45961.755482754626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45961.755482754626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45961.755482754626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45961.755482754626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45961.755482754626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45961.755482754626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45961.755482754626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45961.755482754626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45961.755482754626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45961.755482754626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45961.755482754626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45961.755482754626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45961.755482754626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45961.755482754626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45961.755482754626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45961.755482754626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45961.755482754626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45961.755482754626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45961.755482754626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45961.755482754626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45961.755482754626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45961.755482754626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45961.755482754626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45961.755482754626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45961.755482754626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45961.755482754626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45961.755482754626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45961.755482754626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45961.755482754626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45961.755482754626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45961.755482754626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45961.755482754626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45961.755482754626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45961.755482754626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45961.755482754626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45961.755482754626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45961.755482754626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45961.755482754626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45961.755482754626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45961.755482754626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45961.755482754626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45961.755482754626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45961.755482754626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45961.755482754626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45961.755482754626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45961.755482754626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45961.755482754626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45961.755482754626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45961.755482754626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45961.755482754626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45961.755482754626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45961.755482754626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45961.755482754626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45961.755482754626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45961.755482754626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45961.755482754626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45961.755482754626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45961.755482754626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45961.755482754626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45961.755482754626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45961.755482754626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45961.755482754626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45961.755482754626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45961.755482754626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45961.755482754626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45961.755482754626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45961.755482754626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45961.755482754626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45961.755482754626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45961.755482754626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45961.755482754626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45961.755482754626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45961.755482754626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45961.755482754626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45961.755482754626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45961.755482754626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45961.755482754626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45961.755482754626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45961.755482754626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45961.755482754626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45961.755482754626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45961.755482754626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45961.755482754626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45961.755482754626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45961.755482754626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45961.755482754626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45961.755482754626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45961.755482754626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45961.755482754626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45961.755482754626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45961.755482754626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45961.755482754626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45961.755482754626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45961.755482754626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45961.755482754626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45961.755482754626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45961.755482754626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45961.755482754626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45961.755482754626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45961.755482754626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45961.755482754626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45961.755482754626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45961.755482754626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45961.755482754626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45961.755482754626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45961.755482754626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45961.755482754626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45961.755482754626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45961.755482754626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45961.755482754626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45961.755482754626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45961.755482754626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45961.755482754626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45961.755482754626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45961.755482754626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45961.755482754626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45961.755482754626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45961.755482754626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45961.755482754626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45961.755482754626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45961.755482754626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45961.755482754626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45961.755482754626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45961.755482754626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45961.755482754626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45961.755482754626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45961.755482754626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45961.755482754626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45961.755482754626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45961.755482754626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45961.755482754626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45961.755482754626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45961.755482754626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45961.755482754626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45961.755482754626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45961.755482754626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45961.755482754626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45961.755482754626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45961.755482754626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45961.755482754626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45961.755482754626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45961.755482754626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45961.755482754626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45961.755482754626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45961.755482754626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45961.755482754626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45961.755482754626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45961.755482754626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45961.755482754626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45961.755482754626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45961.755482754626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45961.755482754626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45961.755482754626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45961.755482754626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45961.755482754626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45961.755482754626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45961.755482754626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45961.755482754626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45961.755482754626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45961.755482754626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45961.755482754626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45961.755482754626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45961.755482754626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45961.755482754626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45961.755482754626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45961.755482754626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45961.755482754626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45961.755482754626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45961.755482754626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45961.755482754626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45961.755482754626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45961.755482754626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45961.755482754626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45961.755482754626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45961.755482754626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45961.755482754626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45961.755482754626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
        <v>5398</v>
      </c>
      <c r="C2" s="105">
        <v>1</v>
      </c>
      <c r="D2" s="103" t="s">
        <v>39124</v>
      </c>
      <c r="E2" s="106" t="s">
        <v>39021</v>
      </c>
      <c r="F2" s="107">
        <v>45961.641203703701</v>
      </c>
      <c r="G2" s="77">
        <f ca="1">IFERROR(NOW()-F2,"")</f>
        <v>0.11427905092568835</v>
      </c>
      <c r="H2" s="107">
        <v>45961.635462962964</v>
      </c>
      <c r="I2" s="103" t="str">
        <f>IFERROR(VLOOKUP(D2,DB!A:F,6,0),"")</f>
        <v/>
      </c>
      <c r="J2" s="102" t="str">
        <f>IFERROR(VLOOKUP(D2,DB!A:G,7,0),"")</f>
        <v/>
      </c>
      <c r="K2" s="108" t="s">
        <v>39125</v>
      </c>
      <c r="L2" s="109" t="str">
        <f>IFERROR(VLOOKUP(D2,DB!A:I,9,0),"")</f>
        <v/>
      </c>
    </row>
    <row r="3" spans="1:16383" ht="31.5" customHeight="1">
      <c r="A3" s="104"/>
      <c r="B3" s="103" t="str">
        <f>IFERROR(VLOOKUP(D3,DB!A:K,11,0),"")</f>
        <v/>
      </c>
      <c r="C3" s="105"/>
      <c r="D3" s="103"/>
      <c r="E3" s="106"/>
      <c r="F3" s="107"/>
      <c r="G3" s="77">
        <f ca="1">IFERROR(NOW()-F3,"")</f>
        <v>45961.755482754626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45961.755482754626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45961.755482754626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45961.755482754626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45961.755482754626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45961.755482754626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45961.755482754626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45961.755482754626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45961.755482754626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45961.755482754626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45961.755482754626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45961.755482754626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45961.755482754626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45961.755482754626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45961.755482754626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45961.755482754626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45961.755482754626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45961.755482754626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45961.755482754626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45961.755482754626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45961.755482754626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45961.755482754626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45961.755482754626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45961.755482754626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45961.755482754626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45961.755482754626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45961.755482754626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45961.755482754626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45961.755482754626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45961.755482754626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45961.755482754626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45961.755482754626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45961.755482754626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45961.755482754626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45961.755482754626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45961.755482754626</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2025-10-31T15:07:56Z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