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87" documentId="120_S{2AC9BD13-BADA-5192-A53E-5A8FF88502F6}" xr6:coauthVersionLast="47" xr6:coauthVersionMax="47" xr10:uidLastSave="{121D07C1-1BA5-4F28-B411-43A904CDCE3C}"/>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<sst xmlns="http://schemas.openxmlformats.org/spreadsheetml/2006/main" count="180293" uniqueCount="39129">
  <si>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</si>
  <si>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</si>
  <si>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</si>
  <si>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</si>
  <si>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</si>
  <si>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</si>
  <si>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</si>
  <si>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</si>
  <si>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</si>
  <si>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</si>
  <si>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</si>
  <si>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</si>
  <si>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</si>
  <si>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</si>
  <si>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</si>
  <si>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</si>
  <si>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</si>
  <si>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</si>
  <si>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</si>
  <si>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</si>
  <si>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</si>
  <si>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</si>
  <si>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</si>
  <si>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</si>
  <si>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</si>
  <si>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</si>
  <si>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</si>
  <si>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</si>
  <si>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</si>
  <si>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</si>
  <si>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</si>
  <si>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</si>
  <si>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</si>
  <si>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</si>
  <si>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</si>
  <si>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</si>
  <si>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</si>
  <si>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</si>
  <si>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</si>
  <si>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</si>
  <si>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</si>
  <si>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</si>
  <si>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</si>
  <si>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</si>
  <si>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</si>
  <si>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</si>
  <si>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</si>
  <si>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</si>
  <si>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</si>
  <si>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</si>
  <si>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</si>
  <si>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</si>
  <si>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</si>
  <si>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</si>
  <si>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</si>
  <si>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</si>
  <si>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</si>
  <si>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</si>
  <si>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</si>
  <si>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</si>
  <si>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</si>
  <si>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</si>
  <si>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</si>
  <si>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</si>
  <si>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</si>
  <si>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</si>
  <si>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</si>
  <si>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</si>
  <si>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</si>
  <si>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</si>
  <si>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</si>
  <si>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</si>
  <si>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</si>
  <si>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</si>
  <si>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</si>
  <si>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</si>
  <si>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</si>
  <si>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</si>
  <si>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</si>
  <si>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</si>
  <si>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</si>
  <si>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</si>
  <si>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</si>
  <si>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</si>
  <si>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</si>
  <si>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</si>
  <si>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</si>
  <si>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</si>
  <si>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</si>
  <si>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</si>
  <si>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</si>
  <si>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</si>
  <si>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</si>
  <si>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</si>
  <si>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</si>
  <si>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</si>
  <si>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</si>
  <si>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</si>
  <si>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</si>
  <si>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</si>
  <si>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</si>
  <si>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</si>
  <si>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</si>
  <si>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</si>
  <si>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</si>
  <si>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</si>
  <si>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</si>
  <si>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</si>
  <si>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</si>
  <si>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</si>
  <si>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</si>
  <si>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</si>
  <si>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</si>
  <si>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</si>
  <si>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</si>
  <si>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</si>
  <si>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</si>
  <si>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</si>
  <si>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</si>
  <si>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</si>
  <si>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</si>
  <si>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</si>
  <si>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</si>
  <si>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</si>
  <si>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</si>
  <si>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</si>
  <si>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</si>
  <si>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</si>
  <si>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</si>
  <si>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</si>
  <si>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</si>
  <si>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</si>
  <si>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</si>
  <si>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</si>
  <si>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</si>
  <si>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</si>
  <si>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</si>
  <si>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</si>
  <si>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</si>
  <si>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</si>
  <si>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</si>
  <si>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</si>
  <si>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</si>
  <si>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</si>
  <si>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</si>
  <si>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</si>
  <si>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</si>
  <si>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</si>
  <si>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</si>
  <si>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</si>
  <si>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</si>
  <si>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</si>
  <si>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</si>
  <si>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</si>
  <si>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</si>
  <si>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</si>
  <si>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</si>
  <si>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</si>
  <si>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</si>
  <si>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</si>
  <si>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</si>
  <si>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</si>
  <si>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</si>
  <si>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</si>
  <si>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</si>
  <si>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</si>
  <si>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</si>
  <si>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</si>
  <si>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</si>
  <si>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</si>
  <si>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</si>
  <si>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</si>
  <si>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</si>
  <si>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</si>
  <si>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</si>
  <si>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</si>
  <si>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</si>
  <si>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</si>
  <si>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</si>
  <si>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</si>
  <si>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</si>
  <si>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</si>
  <si>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</si>
  <si>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</si>
  <si>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</si>
  <si>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</si>
  <si>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</si>
  <si>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</si>
  <si>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</si>
  <si>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</si>
  <si>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</si>
  <si>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</si>
  <si>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</si>
  <si>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</si>
  <si>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</si>
  <si>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</si>
  <si>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</si>
  <si>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</si>
  <si>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</si>
  <si>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</si>
  <si>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</si>
  <si>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</si>
  <si>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</si>
  <si>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</si>
  <si>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</si>
  <si>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</si>
  <si>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</si>
  <si>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</si>
  <si>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</si>
  <si>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</si>
  <si>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</si>
  <si>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</si>
  <si>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</si>
  <si>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</si>
  <si>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</si>
  <si>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</si>
  <si>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</si>
  <si>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</si>
  <si>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</si>
  <si>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</si>
  <si>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</si>
  <si>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</si>
  <si>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</si>
  <si>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</si>
  <si>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</si>
  <si>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</si>
  <si>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</si>
  <si>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</si>
  <si>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</si>
  <si>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</si>
  <si>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</si>
  <si>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</si>
  <si>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</si>
  <si>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</si>
  <si>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</si>
  <si>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</si>
  <si>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</si>
  <si>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</si>
  <si>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</si>
  <si>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</si>
  <si>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</si>
  <si>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</si>
  <si>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</si>
  <si>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</si>
  <si>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</si>
  <si>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</si>
  <si>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</si>
  <si>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</si>
  <si>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</si>
  <si>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</si>
  <si>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</si>
  <si>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</si>
  <si>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</si>
  <si>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</si>
  <si>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</si>
  <si>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</si>
  <si>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</si>
  <si>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</si>
  <si>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</si>
  <si>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</si>
  <si>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</si>
  <si>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</si>
  <si>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</si>
  <si>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</si>
  <si>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</si>
  <si>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</si>
  <si>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</si>
  <si>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</si>
  <si>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</si>
  <si>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</si>
  <si>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</si>
  <si>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</si>
  <si>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</si>
  <si>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</si>
  <si>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</si>
  <si>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</si>
  <si>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</si>
  <si>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</si>
  <si>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</si>
  <si>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</si>
  <si>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</si>
  <si>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</si>
  <si>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</si>
  <si>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</si>
  <si>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</si>
  <si>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</si>
  <si>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</si>
  <si>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</si>
  <si>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</si>
  <si>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</si>
  <si>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</si>
  <si>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</si>
  <si>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</si>
  <si>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</si>
  <si>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</si>
  <si>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</si>
  <si>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</si>
  <si>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</si>
  <si>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</si>
  <si>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</si>
  <si>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</si>
  <si>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</si>
  <si>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</si>
  <si>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</si>
  <si>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</si>
  <si>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</si>
  <si>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</si>
  <si>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</si>
  <si>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</si>
  <si>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</si>
  <si>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</si>
  <si>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</si>
  <si>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</si>
  <si>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</si>
  <si>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</si>
  <si>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</si>
  <si>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</si>
  <si>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</si>
  <si>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</si>
  <si>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</si>
  <si>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</si>
  <si>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</si>
  <si>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</si>
  <si>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</si>
  <si>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</si>
  <si>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</si>
  <si>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</si>
  <si>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</si>
  <si>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</si>
  <si>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</si>
  <si>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</si>
  <si>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</si>
  <si>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</si>
  <si>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</si>
  <si>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</si>
  <si>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</si>
  <si>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</si>
  <si>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</si>
  <si>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</si>
  <si>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</si>
  <si>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</si>
  <si>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</si>
  <si>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</si>
  <si>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</si>
  <si>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</si>
  <si>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</si>
  <si>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</si>
  <si>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</si>
  <si>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</si>
  <si>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</si>
  <si>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</si>
  <si>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</si>
  <si>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</si>
  <si>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</si>
  <si>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</si>
  <si>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</si>
  <si>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</si>
  <si>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</si>
  <si>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</si>
  <si>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</si>
  <si>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</si>
  <si>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</si>
  <si>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</si>
  <si>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</si>
  <si>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</si>
  <si>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</si>
  <si>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</si>
  <si>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</si>
  <si>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</si>
  <si>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</si>
  <si>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</si>
  <si>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</si>
  <si>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</si>
  <si>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</si>
  <si>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</si>
  <si>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</si>
  <si>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</si>
  <si>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</si>
  <si>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</si>
  <si>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</si>
  <si>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</si>
  <si>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</si>
  <si>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</si>
  <si>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</si>
  <si>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</si>
  <si>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</si>
  <si>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</si>
  <si>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</si>
  <si>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</si>
  <si>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</si>
  <si>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</si>
  <si>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</si>
  <si>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</si>
  <si>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</si>
  <si>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</si>
  <si>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</si>
  <si>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</si>
  <si>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</si>
  <si>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</si>
  <si>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</si>
  <si>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</si>
  <si>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</si>
  <si>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</si>
  <si>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</si>
  <si>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</si>
  <si>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</si>
  <si>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</si>
  <si>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</si>
  <si>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</si>
  <si>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</si>
  <si>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</si>
  <si>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</si>
  <si>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</si>
  <si>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</si>
  <si>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</si>
  <si>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</si>
  <si>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</si>
  <si>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</si>
  <si>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</si>
  <si>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</si>
  <si>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</si>
  <si>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</si>
  <si>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</si>
  <si>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</si>
  <si>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</si>
  <si>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</si>
  <si>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</si>
  <si>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</si>
  <si>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</si>
  <si>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</si>
  <si>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</si>
  <si>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</si>
  <si>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</si>
  <si>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</si>
  <si>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</si>
  <si>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</si>
  <si>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</si>
  <si>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</si>
  <si>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</si>
  <si>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</si>
  <si>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</si>
  <si>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</si>
  <si>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</si>
  <si>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</si>
  <si>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</si>
  <si>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</si>
  <si>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</si>
  <si>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</si>
  <si>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</si>
  <si>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</si>
  <si>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</si>
  <si>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</si>
  <si>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</si>
  <si>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</si>
  <si>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</si>
  <si>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</si>
  <si>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</si>
  <si>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</si>
  <si>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</si>
  <si>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</si>
  <si>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</si>
  <si>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</si>
  <si>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</si>
  <si>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</si>
  <si>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</si>
  <si>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</si>
  <si>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</si>
  <si>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</si>
  <si>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</si>
  <si>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</si>
  <si>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</si>
  <si>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</si>
  <si>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</si>
  <si>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</si>
  <si>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</si>
  <si>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</si>
  <si>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</si>
  <si>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</si>
  <si>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</si>
  <si>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</si>
  <si>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</si>
  <si>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</si>
  <si>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</si>
  <si>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</si>
  <si>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</si>
  <si>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</si>
  <si>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</si>
  <si>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</si>
  <si>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</si>
  <si>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</si>
  <si>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</si>
  <si>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</si>
  <si>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</si>
  <si>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</si>
  <si>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</si>
  <si>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</si>
  <si>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</si>
  <si>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</si>
  <si>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</si>
  <si>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</si>
  <si>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</si>
  <si>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</si>
  <si>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</si>
  <si>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</si>
  <si>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</si>
  <si>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</si>
  <si>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</si>
  <si>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</si>
  <si>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</si>
  <si>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</si>
  <si>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</si>
  <si>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</si>
  <si>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</si>
  <si>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</si>
  <si>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</si>
  <si>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</si>
  <si>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</si>
  <si>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</si>
  <si>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</si>
  <si>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</si>
  <si>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</si>
  <si>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</si>
  <si>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</si>
  <si>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</si>
  <si>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</si>
  <si>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</si>
  <si>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</si>
  <si>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</si>
  <si>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</si>
  <si>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</si>
  <si>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</si>
  <si>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</si>
  <si>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</si>
  <si>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</si>
  <si>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</si>
  <si>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</si>
  <si>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</si>
  <si>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</si>
  <si>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</si>
  <si>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</si>
  <si>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</si>
  <si>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</si>
  <si>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</si>
  <si>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</si>
  <si>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</si>
  <si>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</si>
  <si>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</si>
  <si>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</si>
  <si>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</si>
  <si>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</si>
  <si>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</si>
  <si>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</si>
  <si>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</si>
  <si>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</si>
  <si>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</si>
  <si>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</si>
  <si>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</si>
  <si>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</si>
  <si>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</si>
  <si>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</si>
  <si>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</si>
  <si>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</si>
  <si>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</si>
  <si>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</si>
  <si>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</si>
  <si>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</si>
  <si>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</si>
  <si>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</si>
  <si>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</si>
  <si>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</si>
  <si>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</si>
  <si>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</si>
  <si>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</si>
  <si>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</si>
  <si>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</si>
  <si>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</si>
  <si>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</si>
  <si>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</si>
  <si>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</si>
  <si>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</si>
  <si>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</si>
  <si>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</si>
  <si>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</si>
  <si>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</si>
  <si>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</si>
  <si>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</si>
  <si>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</si>
  <si>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</si>
  <si>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</si>
  <si>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</si>
  <si>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</si>
  <si>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</si>
  <si>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</si>
  <si>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</si>
  <si>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</si>
  <si>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</si>
  <si>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</si>
  <si>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</si>
  <si>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</si>
  <si>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</si>
  <si>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</si>
  <si>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</si>
  <si>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</si>
  <si>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</si>
  <si>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</si>
  <si>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</si>
  <si>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</si>
  <si>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</si>
  <si>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</si>
  <si>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</si>
  <si>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</si>
  <si>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</si>
  <si>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</si>
  <si>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</si>
  <si>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</si>
  <si>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</si>
  <si>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</si>
  <si>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</si>
  <si>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</si>
  <si>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</si>
  <si>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</si>
  <si>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</si>
  <si>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</si>
  <si>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</si>
  <si>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</si>
  <si>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</si>
  <si>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</si>
  <si>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</si>
  <si>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</si>
  <si>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</si>
  <si>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</si>
  <si>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</si>
  <si>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</si>
  <si>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</si>
  <si>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</si>
  <si>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</si>
  <si>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</si>
  <si>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</si>
  <si>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</si>
  <si>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</si>
  <si>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</si>
  <si>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</si>
  <si>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</si>
  <si>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</si>
  <si>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</si>
  <si>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</si>
  <si>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</si>
  <si>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</si>
  <si>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</si>
  <si>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</si>
  <si>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</si>
  <si>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</si>
  <si>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</si>
  <si>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</si>
  <si>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</si>
  <si>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</si>
  <si>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</si>
  <si>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</si>
  <si>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</si>
  <si>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</si>
  <si>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</si>
  <si>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</si>
  <si>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</si>
  <si>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</si>
  <si>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</si>
  <si>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</si>
  <si>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</si>
  <si>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</si>
  <si>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</si>
  <si>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</si>
  <si>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</si>
  <si>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</si>
  <si>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</si>
  <si>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</si>
  <si>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</si>
  <si>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</si>
  <si>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</si>
  <si>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</si>
  <si>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</si>
  <si>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</si>
  <si>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</si>
  <si>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</si>
  <si>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</si>
  <si>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</si>
  <si>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</si>
  <si>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</si>
  <si>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</si>
  <si>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</si>
  <si>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</si>
  <si>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</si>
  <si>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</si>
  <si>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</si>
  <si>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</si>
  <si>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</si>
  <si>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</si>
  <si>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</si>
  <si>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</si>
  <si>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</si>
  <si>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</si>
  <si>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</si>
  <si>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</si>
  <si>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</si>
  <si>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</si>
  <si>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</si>
  <si>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</si>
  <si>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</si>
  <si>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</si>
  <si>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</si>
  <si>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</si>
  <si>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</si>
  <si>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</si>
  <si>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</si>
  <si>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</si>
  <si>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</si>
  <si>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</si>
  <si>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</si>
  <si>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</si>
  <si>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</si>
  <si>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</si>
  <si>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</si>
  <si>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</si>
  <si>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</si>
  <si>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</si>
  <si>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</si>
  <si>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</si>
  <si>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</si>
  <si>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</si>
  <si>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</si>
  <si>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</si>
  <si>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</si>
  <si>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</si>
  <si>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</si>
  <si>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</si>
  <si>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</si>
  <si>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</si>
  <si>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</si>
  <si>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</si>
  <si>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</si>
  <si>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</si>
  <si>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</si>
  <si>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</si>
  <si>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</si>
  <si>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</si>
  <si>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</si>
  <si>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</si>
  <si>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</si>
  <si>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</si>
  <si>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</si>
  <si>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</si>
  <si>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</si>
  <si>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</si>
  <si>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</si>
  <si>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</si>
  <si>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</si>
  <si>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</si>
  <si>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</si>
  <si>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</si>
  <si>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</si>
  <si>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</si>
  <si>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</si>
  <si>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</si>
  <si>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</si>
  <si>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</si>
  <si>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</si>
  <si>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</si>
  <si>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</si>
  <si>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</si>
  <si>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</si>
  <si>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</si>
  <si>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</si>
  <si>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</si>
  <si>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</si>
  <si>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</si>
  <si>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</si>
  <si>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</si>
  <si>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</si>
  <si>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</si>
  <si>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</si>
  <si>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</si>
  <si>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</si>
  <si>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</si>
  <si>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</si>
  <si>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</si>
  <si>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</si>
  <si>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</si>
  <si>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</si>
  <si>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</si>
  <si>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</si>
  <si>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</si>
  <si>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</si>
  <si>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</si>
  <si>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</si>
  <si>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</si>
  <si>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</si>
  <si>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</si>
  <si>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</si>
  <si>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</si>
  <si>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</si>
  <si>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</si>
  <si>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</si>
  <si>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</si>
  <si>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</si>
  <si>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</si>
  <si>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</si>
  <si>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</si>
  <si>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</si>
  <si>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</si>
  <si>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</si>
  <si>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</si>
  <si>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</si>
  <si>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</si>
  <si>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</si>
  <si>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</si>
  <si>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</si>
  <si>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</si>
  <si>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</si>
  <si>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</si>
  <si>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</si>
  <si>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</si>
  <si>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</si>
  <si>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</si>
  <si>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</si>
  <si>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</si>
  <si>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</si>
  <si>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</si>
  <si>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</si>
  <si>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</si>
  <si>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</si>
  <si>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</si>
  <si>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</si>
  <si>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</si>
  <si>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</si>
  <si>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</si>
  <si>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</si>
  <si>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</si>
  <si>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</si>
  <si>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</si>
  <si>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</si>
  <si>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</si>
  <si>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</si>
  <si>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</si>
  <si>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</si>
  <si>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</si>
  <si>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</si>
  <si>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</si>
  <si>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</si>
  <si>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</si>
  <si>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</si>
  <si>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</si>
  <si>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</si>
  <si>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</si>
  <si>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</si>
  <si>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</si>
  <si>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</si>
  <si>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</si>
  <si>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</si>
  <si>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</si>
  <si>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</si>
  <si>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</si>
  <si>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</si>
  <si>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</si>
  <si>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</si>
  <si>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</si>
  <si>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</si>
  <si>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</si>
  <si>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</si>
  <si>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</si>
  <si>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</si>
  <si>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</si>
  <si>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</si>
  <si>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</si>
  <si>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</si>
  <si>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</si>
  <si>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</si>
  <si>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</si>
  <si>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</si>
  <si>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</si>
  <si>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</si>
  <si>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</si>
  <si>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</si>
  <si>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</si>
  <si>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</si>
  <si>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</si>
  <si>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</si>
  <si>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</si>
  <si>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</si>
  <si>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</si>
  <si>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</si>
  <si>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</si>
  <si>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</si>
  <si>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</si>
  <si>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</si>
  <si>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</si>
  <si>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</si>
  <si>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</si>
  <si>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</si>
  <si>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</si>
  <si>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</si>
  <si>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</si>
  <si>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</si>
  <si>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</si>
  <si>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</si>
  <si>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</si>
  <si>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</si>
  <si>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</si>
  <si>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</si>
  <si>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</si>
  <si>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</si>
  <si>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</si>
  <si>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</si>
  <si>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</si>
  <si>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</si>
  <si>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</si>
  <si>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</si>
  <si>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</si>
  <si>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</si>
  <si>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</si>
  <si>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</si>
  <si>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</si>
  <si>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</si>
  <si>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</si>
  <si>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</si>
  <si>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</si>
  <si>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</si>
  <si>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</si>
  <si>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</si>
  <si>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</si>
  <si>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</si>
  <si>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</si>
  <si>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</si>
  <si>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</si>
  <si>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</si>
  <si>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</si>
  <si>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</si>
  <si>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</si>
  <si>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</si>
  <si>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</si>
  <si>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</si>
  <si>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</si>
  <si>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</si>
  <si>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</si>
  <si>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</si>
  <si>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</si>
  <si>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</si>
  <si>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</si>
  <si>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</si>
  <si>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</si>
  <si>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</si>
  <si>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</si>
  <si>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</si>
  <si>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</si>
  <si>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</si>
  <si>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</si>
  <si>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</si>
  <si>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</si>
  <si>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</si>
  <si>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</si>
  <si>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</si>
  <si>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</si>
  <si>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</si>
  <si>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</si>
  <si>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</si>
  <si>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</si>
  <si>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</si>
  <si>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</si>
  <si>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</si>
  <si>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</si>
  <si>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</si>
  <si>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</si>
  <si>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</si>
  <si>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</si>
  <si>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</si>
  <si>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</si>
  <si>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</si>
  <si>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</si>
  <si>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</si>
  <si>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</si>
  <si>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</si>
  <si>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</si>
  <si>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</si>
  <si>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</si>
  <si>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</si>
  <si>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</si>
  <si>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</si>
  <si>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</si>
  <si>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</si>
  <si>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</si>
  <si>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</si>
  <si>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</si>
  <si>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</si>
  <si>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</si>
  <si>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</si>
  <si>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</si>
  <si>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</si>
  <si>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</si>
  <si>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</si>
  <si>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</si>
  <si>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</si>
  <si>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</si>
  <si>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</si>
  <si>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</si>
  <si>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</si>
  <si>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</si>
  <si>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</si>
  <si>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</si>
  <si>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</si>
  <si>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</si>
  <si>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</si>
  <si>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</si>
  <si>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</si>
  <si>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</si>
  <si>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</si>
  <si>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</si>
  <si>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</si>
  <si>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</si>
  <si>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</si>
  <si>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</si>
  <si>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</si>
  <si>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</si>
  <si>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</si>
  <si>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</si>
  <si>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</si>
  <si>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</si>
  <si>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</si>
  <si>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</si>
  <si>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</si>
  <si>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</si>
  <si>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</si>
  <si>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</si>
  <si>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</si>
  <si>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</si>
  <si>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</si>
  <si>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</si>
  <si>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</si>
  <si>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</si>
  <si>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</si>
  <si>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</si>
  <si>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</si>
  <si>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</si>
  <si>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</si>
  <si>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</si>
  <si>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</si>
  <si>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</si>
  <si>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</si>
  <si>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</si>
  <si>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</si>
  <si>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</si>
  <si>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</si>
  <si>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</si>
  <si>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</si>
  <si>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</si>
  <si>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</si>
  <si>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</si>
  <si>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</si>
  <si>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</si>
  <si>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</si>
  <si>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</si>
  <si>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</si>
  <si>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</si>
  <si>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</si>
  <si>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</si>
  <si>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</si>
  <si>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</si>
  <si>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</si>
  <si>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</si>
  <si>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</si>
  <si>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</si>
  <si>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</si>
  <si>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</si>
  <si>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</si>
  <si>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</si>
  <si>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</si>
  <si>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</si>
  <si>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</si>
  <si>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</si>
  <si>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</si>
  <si>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</si>
  <si>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</si>
  <si>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</si>
  <si>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</si>
  <si>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</si>
  <si>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</si>
  <si>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</si>
  <si>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</si>
  <si>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</si>
  <si>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</si>
  <si>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</si>
  <si>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</si>
  <si>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</si>
  <si>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</si>
  <si>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</si>
  <si>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</si>
  <si>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</si>
  <si>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</si>
  <si>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</si>
  <si>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</si>
  <si>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</si>
  <si>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</si>
  <si>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</si>
  <si>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</si>
  <si>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</si>
  <si>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</si>
  <si>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</si>
  <si>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</si>
  <si>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</si>
  <si>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</si>
  <si>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</si>
  <si>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</si>
  <si>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</si>
  <si>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</si>
  <si>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</si>
  <si>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</si>
  <si>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</si>
  <si>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</si>
  <si>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</si>
  <si>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</si>
  <si>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</si>
  <si>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</si>
  <si>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</si>
  <si>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</si>
  <si>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</si>
  <si>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</si>
  <si>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</si>
  <si>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</si>
  <si>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</si>
  <si>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</si>
  <si>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</si>
  <si>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</si>
  <si>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</si>
  <si>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</si>
  <si>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</si>
  <si>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</si>
  <si>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</si>
  <si>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</si>
  <si>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</si>
  <si>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</si>
  <si>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</si>
  <si>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</si>
  <si>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</si>
  <si>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</si>
  <si>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</si>
  <si>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</si>
  <si>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</si>
  <si>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</si>
  <si>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</si>
  <si>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</si>
  <si>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</si>
  <si>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</si>
  <si>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</si>
  <si>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</si>
  <si>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</si>
  <si>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</si>
  <si>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</si>
  <si>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</si>
  <si>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</si>
  <si>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</si>
  <si>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</si>
  <si>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</si>
  <si>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</si>
  <si>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</si>
  <si>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</si>
  <si>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</si>
  <si>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</si>
  <si>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</si>
  <si>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</si>
  <si>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</si>
  <si>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</si>
  <si>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</si>
  <si>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</si>
  <si>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</si>
  <si>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</si>
  <si>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</si>
  <si>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</si>
  <si>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</si>
  <si>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</si>
  <si>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</si>
  <si>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</si>
  <si>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</si>
  <si>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</si>
  <si>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</si>
  <si>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</si>
  <si>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</si>
  <si>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</si>
  <si>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</si>
  <si>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</si>
  <si>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</si>
  <si>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</si>
  <si>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</si>
  <si>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</si>
  <si>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</si>
  <si>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</si>
  <si>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</si>
  <si>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</si>
  <si>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</si>
  <si>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</si>
  <si>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</si>
  <si>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</si>
  <si>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</si>
  <si>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</si>
  <si>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</si>
  <si>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</si>
  <si>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</si>
  <si>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</si>
  <si>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</si>
  <si>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</si>
  <si>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</si>
  <si>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</si>
  <si>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</si>
  <si>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</si>
  <si>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</si>
  <si>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</si>
  <si>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</si>
  <si>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</si>
  <si>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</si>
  <si>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</si>
  <si>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</si>
  <si>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</si>
  <si>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</si>
  <si>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</si>
  <si>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</si>
  <si>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</si>
  <si>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</si>
  <si>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</si>
  <si>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</si>
  <si>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</si>
  <si>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</si>
  <si>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</si>
  <si>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</si>
  <si>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</si>
  <si>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</si>
  <si>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</si>
  <si>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</si>
  <si>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</si>
  <si>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</si>
  <si>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</si>
  <si>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</si>
  <si>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</si>
  <si>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</si>
  <si>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</si>
  <si>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</si>
  <si>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</si>
  <si>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</si>
  <si>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</si>
  <si>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</si>
  <si>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</si>
  <si>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</si>
  <si>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</si>
  <si>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</si>
  <si>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</si>
  <si>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</si>
  <si>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</si>
  <si>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</si>
  <si>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</si>
  <si>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</si>
  <si>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</si>
  <si>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</si>
  <si>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</si>
  <si>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</si>
  <si>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</si>
  <si>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</si>
  <si>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</si>
  <si>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</si>
  <si>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</si>
  <si>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</si>
  <si>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</si>
  <si>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</si>
  <si>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</si>
  <si>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</si>
  <si>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</si>
  <si>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</si>
  <si>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</si>
  <si>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</si>
  <si>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</si>
  <si>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</si>
  <si>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</si>
  <si>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</si>
  <si>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</si>
  <si>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</si>
  <si>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</si>
  <si>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</si>
  <si>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</si>
  <si>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</si>
  <si>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</si>
  <si>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</si>
  <si>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</si>
  <si>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</si>
  <si>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</si>
  <si>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</si>
  <si>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</si>
  <si>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</si>
  <si>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</si>
  <si>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</si>
  <si>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</si>
  <si>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</si>
  <si>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</si>
  <si>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</si>
  <si>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</si>
  <si>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</si>
  <si>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</si>
  <si>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</si>
  <si>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</si>
  <si>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</si>
  <si>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</si>
  <si>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</si>
  <si>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</si>
  <si>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</si>
  <si>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</si>
  <si>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</si>
  <si>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</si>
  <si>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</si>
  <si>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</si>
  <si>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</si>
  <si>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</si>
  <si>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</si>
  <si>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</si>
  <si>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</si>
  <si>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</si>
  <si>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</si>
  <si>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</si>
  <si>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</si>
  <si>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</si>
  <si>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</si>
  <si>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</si>
  <si>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</si>
  <si>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</si>
  <si>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</si>
  <si>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</si>
  <si>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</si>
  <si>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</si>
  <si>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</si>
  <si>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</si>
  <si>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</si>
  <si>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</si>
  <si>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</si>
  <si>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</si>
  <si>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</si>
  <si>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</si>
  <si>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</si>
  <si>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</si>
  <si>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</si>
  <si>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</si>
  <si>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</si>
  <si>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</si>
  <si>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</si>
  <si>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</si>
  <si>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</si>
  <si>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</si>
  <si>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</si>
  <si>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</si>
  <si>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</si>
  <si>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</si>
  <si>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</si>
  <si>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</si>
  <si>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</si>
  <si>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</si>
  <si>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</si>
  <si>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</si>
  <si>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</si>
  <si>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</si>
  <si>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</si>
  <si>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</si>
  <si>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</si>
  <si>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</si>
  <si>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</si>
  <si>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</si>
  <si>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</si>
  <si>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</si>
  <si>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</si>
  <si>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</si>
  <si>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</si>
  <si>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</si>
  <si>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</si>
  <si>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</si>
  <si>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</si>
  <si>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</si>
  <si>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</si>
  <si>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</si>
  <si>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</si>
  <si>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</si>
  <si>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</si>
  <si>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</si>
  <si>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</si>
  <si>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</si>
  <si>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</si>
  <si>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</si>
  <si>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</si>
  <si>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</si>
  <si>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</si>
  <si>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</si>
  <si>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</si>
  <si>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</si>
  <si>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</si>
  <si>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</si>
  <si>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</si>
  <si>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</si>
  <si>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</si>
  <si>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</si>
  <si>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</si>
  <si>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</si>
  <si>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</si>
  <si>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</si>
  <si>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</si>
  <si>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</si>
  <si>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</si>
  <si>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</si>
  <si>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</si>
  <si>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</si>
  <si>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</si>
  <si>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</si>
  <si>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</si>
  <si>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</si>
  <si>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</si>
  <si>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</si>
  <si>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</si>
  <si>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</si>
  <si>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</si>
  <si>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</si>
  <si>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</si>
  <si>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</si>
  <si>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</si>
  <si>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</si>
  <si>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</si>
  <si>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</si>
  <si>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</si>
  <si>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</si>
  <si>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</si>
  <si>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</si>
  <si>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</si>
  <si>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</si>
  <si>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</si>
  <si>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</si>
  <si>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</si>
  <si>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</si>
  <si>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</si>
  <si>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</si>
  <si>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</si>
  <si>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</si>
  <si>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</si>
  <si>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</si>
  <si>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</si>
  <si>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</si>
  <si>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</si>
  <si>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</si>
  <si>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</si>
  <si>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</si>
  <si>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</si>
  <si>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</si>
  <si>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</si>
  <si>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</si>
  <si>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</si>
  <si>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</si>
  <si>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</si>
  <si>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</si>
  <si>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</si>
  <si>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</si>
  <si>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</si>
  <si>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</si>
  <si>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</si>
  <si>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</si>
  <si>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</si>
  <si>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</si>
  <si>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</si>
  <si>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</si>
  <si>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</si>
  <si>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</si>
  <si>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</si>
  <si>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</si>
  <si>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</si>
  <si>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</si>
  <si>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</si>
  <si>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</si>
  <si>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</si>
  <si>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</si>
  <si>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</si>
  <si>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</si>
  <si>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</si>
  <si>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</si>
  <si>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</si>
  <si>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</si>
  <si>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</si>
  <si>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</si>
  <si>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</si>
  <si>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</si>
  <si>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</si>
  <si>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</si>
  <si>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</si>
  <si>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</si>
  <si>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</si>
  <si>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</si>
  <si>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</si>
  <si>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</si>
  <si>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</si>
  <si>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</si>
  <si>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</si>
  <si>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</si>
  <si>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</si>
  <si>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</si>
  <si>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</si>
  <si>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</si>
  <si>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</si>
  <si>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</si>
  <si>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</si>
  <si>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</si>
  <si>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</si>
  <si>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</si>
  <si>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</si>
  <si>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</si>
  <si>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</si>
  <si>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</si>
  <si>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</si>
  <si>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</si>
  <si>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</si>
  <si>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</si>
  <si>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</si>
  <si>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</si>
  <si>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</si>
  <si>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</si>
  <si>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</si>
  <si>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</si>
  <si>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</si>
  <si>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</si>
  <si>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</si>
  <si>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</si>
  <si>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</si>
  <si>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</si>
  <si>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</si>
  <si>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</si>
  <si>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</si>
  <si>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</si>
  <si>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</si>
  <si>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</si>
  <si>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</si>
  <si>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</si>
  <si>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</si>
  <si>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</si>
  <si>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</si>
  <si>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</si>
  <si>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</si>
  <si>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</si>
  <si>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</si>
  <si>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</si>
  <si>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</si>
  <si>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</si>
  <si>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</si>
  <si>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</si>
  <si>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</si>
  <si>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</si>
  <si>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</si>
  <si>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</si>
  <si>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</si>
  <si>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</si>
  <si>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</si>
  <si>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</si>
  <si>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</si>
  <si>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</si>
  <si>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</si>
  <si>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</si>
  <si>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</si>
  <si>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</si>
  <si>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</si>
  <si>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</si>
  <si>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</si>
  <si>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</si>
  <si>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</si>
  <si>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</si>
  <si>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</si>
  <si>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</si>
  <si>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</si>
  <si>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</si>
  <si>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</si>
  <si>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</si>
  <si>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</si>
  <si>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</si>
  <si>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</si>
  <si>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</si>
  <si>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</si>
  <si>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</si>
  <si>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</si>
  <si>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</si>
  <si>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</si>
  <si>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</si>
  <si>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</si>
  <si>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</si>
  <si>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</si>
  <si>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</si>
  <si>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</si>
  <si>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</si>
  <si>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</si>
  <si>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</si>
  <si>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</si>
  <si>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</si>
  <si>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</si>
  <si>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</si>
  <si>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</si>
  <si>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</si>
  <si>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</si>
  <si>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</si>
  <si>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</si>
  <si>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</si>
  <si>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</si>
  <si>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</si>
  <si>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</si>
  <si>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</si>
  <si>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</si>
  <si>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</si>
  <si>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</si>
  <si>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</si>
  <si>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</si>
  <si>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</si>
  <si>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</si>
  <si>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</si>
  <si>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</si>
  <si>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</si>
  <si>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</si>
  <si>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</si>
  <si>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</si>
  <si>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</si>
  <si>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</si>
  <si>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</si>
  <si>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</si>
  <si>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</si>
  <si>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</si>
  <si>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</si>
  <si>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</si>
  <si>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</si>
  <si>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</si>
  <si>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</si>
  <si>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</si>
  <si>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</si>
  <si>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</si>
  <si>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</si>
  <si>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</si>
  <si>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</si>
  <si>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</si>
  <si>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</si>
  <si>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</si>
  <si>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</si>
  <si>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</si>
  <si>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</si>
  <si>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</si>
  <si>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</si>
  <si>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</si>
  <si>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</si>
  <si>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</si>
  <si>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</si>
  <si>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</si>
  <si>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</si>
  <si>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</si>
  <si>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</si>
  <si>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</si>
  <si>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</si>
  <si>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</si>
  <si>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</si>
  <si>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</si>
  <si>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</si>
  <si>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</si>
  <si>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</si>
  <si>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</si>
  <si>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</si>
  <si>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</si>
  <si>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</si>
  <si>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</si>
  <si>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</si>
  <si>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</si>
  <si>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</si>
  <si>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</si>
  <si>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</si>
  <si>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</si>
  <si>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</si>
  <si>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</si>
  <si>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</si>
  <si>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</si>
  <si>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</si>
  <si>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</si>
  <si>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</si>
  <si>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</si>
  <si>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</si>
  <si>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</si>
  <si>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</si>
  <si>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</si>
  <si>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</si>
  <si>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</si>
  <si>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</si>
  <si>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</si>
  <si>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</si>
  <si>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</si>
  <si>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</si>
  <si>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</si>
  <si>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</si>
  <si>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</si>
  <si>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</si>
  <si>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</si>
  <si>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</si>
  <si>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</si>
  <si>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</si>
  <si>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</si>
  <si>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</si>
  <si>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</si>
  <si>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</si>
  <si>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</si>
  <si>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</si>
  <si>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</si>
  <si>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</si>
  <si>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</si>
  <si>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</si>
  <si>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</si>
  <si>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</si>
  <si>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</si>
  <si>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</si>
  <si>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</si>
  <si>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</si>
  <si>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</si>
  <si>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</si>
  <si>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</si>
  <si>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</si>
  <si>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</si>
  <si>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</si>
  <si>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</si>
  <si>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</si>
  <si>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</si>
  <si>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</si>
  <si>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</si>
  <si>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</si>
  <si>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</si>
  <si>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</si>
  <si>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</si>
  <si>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</si>
  <si>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</si>
  <si>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</si>
  <si>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</si>
  <si>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</si>
  <si>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</si>
  <si>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</si>
  <si>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</si>
  <si>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</si>
  <si>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</si>
  <si>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</si>
  <si>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</si>
  <si>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</si>
  <si>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</si>
  <si>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</si>
  <si>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</si>
  <si>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</si>
  <si>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</si>
  <si>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</si>
  <si>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</si>
  <si>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</si>
  <si>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</si>
  <si>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</si>
  <si>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</si>
  <si>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</si>
  <si>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</si>
  <si>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</si>
  <si>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</si>
  <si>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</si>
  <si>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</si>
  <si>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</si>
  <si>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</si>
  <si>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</si>
  <si>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</si>
  <si>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</si>
  <si>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</si>
  <si>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</si>
  <si>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</si>
  <si>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</si>
  <si>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</si>
  <si>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</si>
  <si>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</si>
  <si>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</si>
  <si>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</si>
  <si>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</si>
  <si>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</si>
  <si>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</si>
  <si>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</si>
  <si>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</si>
  <si>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</si>
  <si>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</si>
  <si>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</si>
  <si>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</si>
  <si>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</si>
  <si>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</si>
  <si>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</si>
  <si>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</si>
  <si>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</si>
  <si>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</si>
  <si>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</si>
  <si>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</si>
  <si>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</si>
  <si>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</si>
  <si>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</si>
  <si>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</si>
  <si>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</si>
  <si>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</si>
  <si>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</si>
  <si>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</si>
  <si>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</si>
  <si>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</si>
  <si>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</si>
  <si>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</si>
  <si>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</si>
  <si>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</si>
  <si>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</si>
  <si>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</si>
  <si>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</si>
  <si>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</si>
  <si>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</si>
  <si>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</si>
  <si>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</si>
  <si>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</si>
  <si>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</si>
  <si>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</si>
  <si>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</si>
  <si>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</si>
  <si>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</si>
  <si>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</si>
  <si>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</si>
  <si>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</si>
  <si>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</si>
  <si>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</si>
  <si>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</si>
  <si>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</si>
  <si>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</si>
  <si>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</si>
  <si>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</si>
  <si>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</si>
  <si>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</si>
  <si>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</si>
  <si>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</si>
  <si>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</si>
  <si>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</si>
  <si>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</si>
  <si>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</si>
  <si>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</si>
  <si>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</si>
  <si>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</si>
  <si>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</si>
  <si>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</si>
  <si>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</si>
  <si>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</si>
  <si>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</si>
  <si>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</si>
  <si>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</si>
  <si>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</si>
  <si>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</si>
  <si>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</si>
  <si>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</si>
  <si>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</si>
  <si>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</si>
  <si>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</si>
  <si>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</si>
  <si>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</si>
  <si>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</si>
  <si>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</si>
  <si>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</si>
  <si>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</si>
  <si>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</si>
  <si>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</si>
  <si>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</si>
  <si>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</si>
  <si>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</si>
  <si>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</si>
  <si>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</si>
  <si>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</si>
  <si>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</si>
  <si>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</si>
  <si>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</si>
  <si>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</si>
  <si>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</si>
  <si>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</si>
  <si>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</si>
  <si>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</si>
  <si>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</si>
  <si>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</si>
  <si>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</si>
  <si>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</si>
  <si>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</si>
  <si>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</si>
  <si>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</si>
  <si>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</si>
  <si>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</si>
  <si>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</si>
  <si>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</si>
  <si>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</si>
  <si>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</si>
  <si>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</si>
  <si>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</si>
  <si>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</si>
  <si>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</si>
  <si>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</si>
  <si>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</si>
  <si>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</si>
  <si>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</si>
  <si>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</si>
  <si>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</si>
  <si>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</si>
  <si>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</si>
  <si>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</si>
  <si>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</si>
  <si>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</si>
  <si>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</si>
  <si>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</si>
  <si>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</si>
  <si>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</si>
  <si>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</si>
  <si>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</si>
  <si>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</si>
  <si>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</si>
  <si>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</si>
  <si>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</si>
  <si>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</si>
  <si>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</si>
  <si>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</si>
  <si>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</si>
  <si>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</si>
  <si>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</si>
  <si>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</si>
  <si>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</si>
  <si>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</si>
  <si>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</si>
  <si>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</si>
  <si>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</si>
  <si>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</si>
  <si>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</si>
  <si>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</si>
  <si>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</si>
  <si>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</si>
  <si>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</si>
  <si>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</si>
  <si>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</si>
  <si>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</si>
  <si>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</si>
  <si>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</si>
  <si>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</si>
  <si>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</si>
  <si>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</si>
  <si>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</si>
  <si>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</si>
  <si>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</si>
  <si>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</si>
  <si>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</si>
  <si>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</si>
  <si>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</si>
  <si>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</si>
  <si>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</si>
  <si>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</si>
  <si>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</si>
  <si>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</si>
  <si>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</si>
  <si>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</si>
  <si>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</si>
  <si>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</si>
  <si>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</si>
  <si>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</si>
  <si>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</si>
  <si>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</si>
  <si>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</si>
  <si>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</si>
  <si>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</si>
  <si>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</si>
  <si>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</si>
  <si>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</si>
  <si>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</si>
  <si>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</si>
  <si>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</si>
  <si>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</si>
  <si>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</si>
  <si>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</si>
  <si>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</si>
  <si>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</si>
  <si>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</si>
  <si>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</si>
  <si>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</si>
  <si>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</si>
  <si>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</si>
  <si>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</si>
  <si>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</si>
  <si>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</si>
  <si>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</si>
  <si>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</si>
  <si>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</si>
  <si>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</si>
  <si>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</si>
  <si>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</si>
  <si>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</si>
  <si>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</si>
  <si>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</si>
  <si>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</si>
  <si>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</si>
  <si>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</si>
  <si>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</si>
  <si>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</si>
  <si>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</si>
  <si>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</si>
  <si>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</si>
  <si>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</si>
  <si>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</si>
  <si>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</si>
  <si>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</si>
  <si>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</si>
  <si>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</si>
  <si>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</si>
  <si>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</si>
  <si>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</si>
  <si>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</si>
  <si>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</si>
  <si>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</si>
  <si>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</si>
  <si>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</si>
  <si>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</si>
  <si>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</si>
  <si>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</si>
  <si>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</si>
  <si>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</si>
  <si>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</si>
  <si>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</si>
  <si>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</si>
  <si>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</si>
  <si>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</si>
  <si>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</si>
  <si>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</si>
  <si>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</si>
  <si>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</si>
  <si>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</si>
  <si>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</si>
  <si>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</si>
  <si>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</si>
  <si>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</si>
  <si>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</si>
  <si>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</si>
  <si>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</si>
  <si>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</si>
  <si>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</si>
  <si>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</si>
  <si>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</si>
  <si>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</si>
  <si>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</si>
  <si>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</si>
  <si>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</si>
  <si>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</si>
  <si>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</si>
  <si>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</si>
  <si>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</si>
  <si>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</si>
  <si>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</si>
  <si>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</si>
  <si>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</si>
  <si>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</si>
  <si>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</si>
  <si>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</si>
  <si>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</si>
  <si>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</si>
  <si>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</si>
  <si>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</si>
  <si>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</si>
  <si>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</si>
  <si>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</si>
  <si>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</si>
  <si>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</si>
  <si>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</si>
  <si>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</si>
  <si>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</si>
  <si>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</si>
  <si>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</si>
  <si>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</si>
  <si>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</si>
  <si>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</si>
  <si>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</si>
  <si>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</si>
  <si>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</si>
  <si>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</si>
  <si>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</si>
  <si>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</si>
  <si>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</si>
  <si>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</si>
  <si>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</si>
  <si>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</si>
  <si>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</si>
  <si>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</si>
  <si>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</si>
  <si>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</si>
  <si>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</si>
  <si>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</si>
  <si>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</si>
  <si>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</si>
  <si>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</si>
  <si>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</si>
  <si>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</si>
  <si>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</si>
  <si>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</si>
  <si>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</si>
  <si>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</si>
  <si>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</si>
  <si>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</si>
  <si>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</si>
  <si>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</si>
  <si>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</si>
  <si>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</si>
  <si>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</si>
  <si>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</si>
  <si>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</si>
  <si>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</si>
  <si>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</si>
  <si>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</si>
  <si>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</si>
  <si>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</si>
  <si>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</si>
  <si>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</si>
  <si>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</si>
  <si>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</si>
  <si>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</si>
  <si>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</si>
  <si>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</si>
  <si>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</si>
  <si>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</si>
  <si>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</si>
  <si>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</si>
  <si>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</si>
  <si>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</si>
  <si>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</si>
  <si>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</si>
  <si>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</si>
  <si>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</si>
  <si>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</si>
  <si>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</si>
  <si>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</si>
  <si>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</si>
  <si>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</si>
  <si>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</si>
  <si>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</si>
  <si>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</si>
  <si>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</si>
  <si>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</si>
  <si>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</si>
  <si>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</si>
  <si>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</si>
  <si>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</si>
  <si>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</si>
  <si>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</si>
  <si>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</si>
  <si>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</si>
  <si>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</si>
  <si>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</si>
  <si>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</si>
  <si>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</si>
  <si>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</si>
  <si>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</si>
  <si>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</si>
  <si>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</si>
  <si>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</si>
  <si>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</si>
  <si>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</si>
  <si>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</si>
  <si>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</si>
  <si>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</si>
  <si>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</si>
  <si>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</si>
  <si>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</si>
  <si>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</si>
  <si>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</si>
  <si>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</si>
  <si>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</si>
  <si>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</si>
  <si>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</si>
  <si>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</si>
  <si>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</si>
  <si>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</si>
  <si>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</si>
  <si>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</si>
  <si>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</si>
  <si>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</si>
  <si>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</si>
  <si>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</si>
  <si>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</si>
  <si>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</si>
  <si>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</si>
  <si>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</si>
  <si>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</si>
  <si>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</si>
  <si>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</si>
  <si>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</si>
  <si>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</si>
  <si>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</si>
  <si>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</si>
  <si>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</si>
  <si>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</si>
  <si>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</si>
  <si>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</si>
  <si>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</si>
  <si>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</si>
  <si>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</si>
  <si>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</si>
  <si>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</si>
  <si>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</si>
  <si>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</si>
  <si>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</si>
  <si>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</si>
  <si>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</si>
  <si>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</si>
  <si>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</si>
  <si>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</si>
  <si>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</si>
  <si>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</si>
  <si>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</si>
  <si>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</si>
  <si>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</si>
  <si>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</si>
  <si>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</si>
  <si>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</si>
  <si>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</si>
  <si>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</si>
  <si>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</si>
  <si>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</si>
  <si>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</si>
  <si>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</si>
  <si>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</si>
  <si>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</si>
  <si>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</si>
  <si>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</si>
  <si>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</si>
  <si>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</si>
  <si>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</si>
  <si>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</si>
  <si>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</si>
  <si>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</si>
  <si>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</si>
  <si>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</si>
  <si>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</si>
  <si>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</si>
  <si>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</si>
  <si>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</si>
  <si>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</si>
  <si>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</si>
  <si>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</si>
  <si>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</si>
  <si>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</si>
  <si>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</si>
  <si>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</si>
  <si>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</si>
  <si>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</si>
  <si>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</si>
  <si>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</si>
  <si>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</si>
  <si>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</si>
  <si>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</si>
  <si>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</si>
  <si>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</si>
  <si>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</si>
  <si>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</si>
  <si>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</si>
  <si>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</si>
  <si>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</si>
  <si>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</si>
  <si>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</si>
  <si>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</si>
  <si>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</si>
  <si>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</si>
  <si>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</si>
  <si>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</si>
  <si>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</si>
  <si>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</si>
  <si>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</si>
  <si>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</si>
  <si>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</si>
  <si>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</si>
  <si>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</si>
  <si>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</si>
  <si>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</si>
  <si>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</si>
  <si>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</si>
  <si>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</si>
  <si>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</si>
  <si>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</si>
  <si>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</si>
  <si>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</si>
  <si>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</si>
  <si>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</si>
  <si>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</si>
  <si>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</si>
  <si>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</si>
  <si>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</si>
  <si>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</si>
  <si>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</si>
  <si>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</si>
  <si>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</si>
  <si>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</si>
  <si>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</si>
  <si>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</si>
  <si>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</si>
  <si>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</si>
  <si>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</si>
  <si>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</si>
  <si>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</si>
  <si>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</si>
  <si>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</si>
  <si>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</si>
  <si>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</si>
  <si>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</si>
  <si>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</si>
  <si>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</si>
  <si>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</si>
  <si>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</si>
  <si>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</si>
  <si>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</si>
  <si>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</si>
  <si>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</si>
  <si>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</si>
  <si>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</si>
  <si>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</si>
  <si>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</si>
  <si>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</si>
  <si>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</si>
  <si>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</si>
  <si>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</si>
  <si>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</si>
  <si>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</si>
  <si>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</si>
  <si>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</si>
  <si>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</si>
  <si>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</si>
  <si>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</si>
  <si>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</si>
  <si>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</si>
  <si>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</si>
  <si>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</si>
  <si>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</si>
  <si>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</si>
  <si>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</si>
  <si>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</si>
  <si>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</si>
  <si>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</si>
  <si>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</si>
  <si>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</si>
  <si>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</si>
  <si>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</si>
  <si>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</si>
  <si>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</si>
  <si>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</si>
  <si>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</si>
  <si>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</si>
  <si>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</si>
  <si>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</si>
  <si>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</si>
  <si>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</si>
  <si>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</si>
  <si>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</si>
  <si>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</si>
  <si>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</si>
  <si>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</si>
  <si>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</si>
  <si>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</si>
  <si>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</si>
  <si>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</si>
  <si>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</si>
  <si>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</si>
  <si>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</si>
  <si>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</si>
  <si>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</si>
  <si>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</si>
  <si>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</si>
  <si>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</si>
  <si>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</si>
  <si>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</si>
  <si>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</si>
  <si>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</si>
  <si>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</si>
  <si>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</si>
  <si>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</si>
  <si>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</si>
  <si>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</si>
  <si>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</si>
  <si>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</si>
  <si>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</si>
  <si>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</si>
  <si>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</si>
  <si>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</si>
  <si>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</si>
  <si>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</si>
  <si>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</si>
  <si>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</si>
  <si>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</si>
  <si>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</si>
  <si>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</si>
  <si>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</si>
  <si>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</si>
  <si>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</si>
  <si>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</si>
  <si>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</si>
  <si>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</si>
  <si>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</si>
  <si>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</si>
  <si>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</si>
  <si>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</si>
  <si>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</si>
  <si>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</si>
  <si>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</si>
  <si>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</si>
  <si>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</si>
  <si>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</si>
  <si>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</si>
  <si>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</si>
  <si>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</si>
  <si>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</si>
  <si>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</si>
  <si>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</si>
  <si>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</si>
  <si>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</si>
  <si>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</si>
  <si>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</si>
  <si>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</si>
  <si>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</si>
  <si>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</si>
  <si>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</si>
  <si>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</si>
  <si>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</si>
  <si>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</si>
  <si>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</si>
  <si>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</si>
  <si>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</si>
  <si>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</si>
  <si>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</si>
  <si>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</si>
  <si>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</si>
  <si>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</si>
  <si>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</si>
  <si>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</si>
  <si>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</si>
  <si>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</si>
  <si>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</si>
  <si>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</si>
  <si>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</si>
  <si>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</si>
  <si>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</si>
  <si>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</si>
  <si>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</si>
  <si>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</si>
  <si>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</si>
  <si>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</si>
  <si>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</si>
  <si>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</si>
  <si>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</si>
  <si>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</si>
  <si>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</si>
  <si>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</si>
  <si>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</si>
  <si>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</si>
  <si>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</si>
  <si>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</si>
  <si>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</si>
  <si>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</si>
  <si>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</si>
  <si>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</si>
  <si>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</si>
  <si>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</si>
  <si>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</si>
  <si>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</si>
  <si>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</si>
  <si>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</si>
  <si>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</si>
  <si>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</si>
  <si>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</si>
  <si>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</si>
  <si>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</si>
  <si>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</si>
  <si>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</si>
  <si>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</si>
  <si>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</si>
  <si>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</si>
  <si>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</si>
  <si>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</si>
  <si>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</si>
  <si>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</si>
  <si>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</si>
  <si>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</si>
  <si>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</si>
  <si>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</si>
  <si>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</si>
  <si>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</si>
  <si>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</si>
  <si>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</si>
  <si>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</si>
  <si>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</si>
  <si>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</si>
  <si>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</si>
  <si>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</si>
  <si>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</si>
  <si>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</si>
  <si>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</si>
  <si>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</si>
  <si>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</si>
  <si>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</si>
  <si>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</si>
  <si>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</si>
  <si>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</si>
  <si>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</si>
  <si>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</si>
  <si>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</si>
  <si>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</si>
  <si>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</si>
  <si>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</si>
  <si>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</si>
  <si>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</si>
  <si>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</si>
  <si>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</si>
  <si>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</si>
  <si>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</si>
  <si>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</si>
  <si>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</si>
  <si>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</si>
  <si>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</si>
  <si>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</si>
  <si>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</si>
  <si>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</si>
  <si>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</si>
  <si>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</si>
  <si>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</si>
  <si>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</si>
  <si>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</si>
  <si>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</si>
  <si>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</si>
  <si>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</si>
  <si>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</si>
  <si>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</si>
  <si>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</si>
  <si>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</si>
  <si>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</si>
  <si>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</si>
  <si>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</si>
  <si>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</si>
  <si>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</si>
  <si>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</si>
  <si>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</si>
  <si>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</si>
  <si>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</si>
  <si>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</si>
  <si>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</si>
  <si>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</si>
  <si>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</si>
  <si>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</si>
  <si>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</si>
  <si>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</si>
  <si>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</si>
  <si>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</si>
  <si>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</si>
  <si>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</si>
  <si>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</si>
  <si>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</si>
  <si>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</si>
  <si>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</si>
  <si>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</si>
  <si>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</si>
  <si>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</si>
  <si>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</si>
  <si>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</si>
  <si>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</si>
  <si>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</si>
  <si>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</si>
  <si>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</si>
  <si>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</si>
  <si>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</si>
  <si>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</si>
  <si>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</si>
  <si>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</si>
  <si>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</si>
  <si>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</si>
  <si>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</si>
  <si>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</si>
  <si>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</si>
  <si>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</si>
  <si>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</si>
  <si>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</si>
  <si>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</si>
  <si>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</si>
  <si>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</si>
  <si>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</si>
  <si>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</si>
  <si>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</si>
  <si>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</si>
  <si>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</si>
  <si>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</si>
  <si>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</si>
  <si>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</si>
  <si>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</si>
  <si>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</si>
  <si>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</si>
  <si>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</si>
  <si>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</si>
  <si>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</si>
  <si>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</si>
  <si>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</si>
  <si>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</si>
  <si>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</si>
  <si>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</si>
  <si>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</si>
  <si>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</si>
  <si>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</si>
  <si>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</si>
  <si>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</si>
  <si>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</si>
  <si>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</si>
  <si>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</si>
  <si>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</si>
  <si>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</si>
  <si>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</si>
  <si>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</si>
  <si>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</si>
  <si>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</si>
  <si>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</si>
  <si>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</si>
  <si>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</si>
  <si>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</si>
  <si>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</si>
  <si>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</si>
  <si>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</si>
  <si>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</si>
  <si>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</si>
  <si>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</si>
  <si>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</si>
  <si>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</si>
  <si>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</si>
  <si>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</si>
  <si>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</si>
  <si>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</si>
  <si>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</si>
  <si>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</si>
  <si>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</si>
  <si>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</si>
  <si>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</si>
  <si>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</si>
  <si>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</si>
  <si>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</si>
  <si>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</si>
  <si>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</si>
  <si>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</si>
  <si>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</si>
  <si>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</si>
  <si>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</si>
  <si>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</si>
  <si>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</si>
  <si>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</si>
  <si>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</si>
  <si>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</si>
  <si>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</si>
  <si>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</si>
  <si>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</si>
  <si>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</si>
  <si>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</si>
  <si>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</si>
  <si>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</si>
  <si>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</si>
  <si>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</si>
  <si>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</si>
  <si>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</si>
  <si>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</si>
  <si>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</si>
  <si>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</si>
  <si>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</si>
  <si>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</si>
  <si>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</si>
  <si>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</si>
  <si>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</si>
  <si>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</si>
  <si>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</si>
  <si>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</si>
  <si>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</si>
  <si>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</si>
  <si>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</si>
  <si>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</si>
  <si>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</si>
  <si>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</si>
  <si>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</si>
  <si>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</si>
  <si>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</si>
  <si>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</si>
  <si>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</si>
  <si>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</si>
  <si>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</si>
  <si>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</si>
  <si>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</si>
  <si>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</si>
  <si>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</si>
  <si>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</si>
  <si>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</si>
  <si>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</si>
  <si>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</si>
  <si>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</si>
  <si>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</si>
  <si>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</si>
  <si>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</si>
  <si>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</si>
  <si>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</si>
  <si>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</si>
  <si>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</si>
  <si>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</si>
  <si>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</si>
  <si>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</si>
  <si>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</si>
  <si>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</si>
  <si>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</si>
  <si>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</si>
  <si>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</si>
  <si>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</si>
  <si>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</si>
  <si>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</si>
  <si>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</si>
  <si>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</si>
  <si>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</si>
  <si>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</si>
  <si>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</si>
  <si>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</si>
  <si>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</si>
  <si>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</si>
  <si>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</si>
  <si>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</si>
  <si>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</si>
  <si>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</si>
  <si>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</si>
  <si>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</si>
  <si>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</si>
  <si>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</si>
  <si>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</si>
  <si>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</si>
  <si>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</si>
  <si>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</si>
  <si>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</si>
  <si>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</si>
  <si>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</si>
  <si>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</si>
  <si>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</si>
  <si>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</si>
  <si>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</si>
  <si>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</si>
  <si>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</si>
  <si>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</si>
  <si>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</si>
  <si>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</si>
  <si>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</si>
  <si>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</si>
  <si>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</si>
  <si>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</si>
  <si>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</si>
  <si>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</si>
  <si>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</si>
  <si>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</si>
  <si>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</si>
  <si>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</si>
  <si>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</si>
  <si>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</si>
  <si>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</si>
  <si>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</si>
  <si>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</si>
  <si>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</si>
  <si>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</si>
  <si>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</si>
  <si>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</si>
  <si>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</si>
  <si>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</si>
  <si>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</si>
  <si>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</si>
  <si>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</si>
  <si>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</si>
  <si>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</si>
  <si>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</si>
  <si>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</si>
  <si>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</si>
  <si>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</si>
  <si>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</si>
  <si>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</si>
  <si>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</si>
  <si>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</si>
  <si>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</si>
  <si>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</si>
  <si>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</si>
  <si>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</si>
  <si>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</si>
  <si>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</si>
  <si>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</si>
  <si>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</si>
  <si>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</si>
  <si>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</si>
  <si>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</si>
  <si>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</si>
  <si>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</si>
  <si>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</si>
  <si>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</si>
  <si>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</si>
  <si>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</si>
  <si>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</si>
  <si>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</si>
  <si>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</si>
  <si>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</si>
  <si>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</si>
  <si>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</si>
  <si>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</si>
  <si>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</si>
  <si>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</si>
  <si>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</si>
  <si>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</si>
  <si>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</si>
  <si>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</si>
  <si>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</si>
  <si>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</si>
  <si>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</si>
  <si>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</si>
  <si>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</si>
  <si>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</si>
  <si>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</si>
  <si>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</si>
  <si>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</si>
  <si>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</si>
  <si>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</si>
  <si>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</si>
  <si>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</si>
  <si>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</si>
  <si>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</si>
  <si>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</si>
  <si>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</si>
  <si>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</si>
  <si>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</si>
  <si>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</si>
  <si>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</si>
  <si>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</si>
  <si>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</si>
  <si>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</si>
  <si>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</si>
  <si>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</si>
  <si>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</si>
  <si>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</si>
  <si>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</si>
  <si>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</si>
  <si>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</si>
  <si>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</si>
  <si>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</si>
  <si>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</si>
  <si>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</si>
  <si>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</si>
  <si>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</si>
  <si>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</si>
  <si>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</si>
  <si>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</si>
  <si>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</si>
  <si>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</si>
  <si>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</si>
  <si>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</si>
  <si>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</si>
  <si>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</si>
  <si>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</si>
  <si>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</si>
  <si>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</si>
  <si>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</si>
  <si>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</si>
  <si>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</si>
  <si>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</si>
  <si>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</si>
  <si>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</si>
  <si>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</si>
  <si>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</si>
  <si>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</si>
  <si>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</si>
  <si>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</si>
  <si>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</si>
  <si>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</si>
  <si>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</si>
  <si>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</si>
  <si>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</si>
  <si>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</si>
  <si>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</si>
  <si>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</si>
  <si>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</si>
  <si>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</si>
  <si>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</si>
  <si>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</si>
  <si>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</si>
  <si>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</si>
  <si>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</si>
  <si>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</si>
  <si>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</si>
  <si>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</si>
  <si>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</si>
  <si>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</si>
  <si>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</si>
  <si>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</si>
  <si>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</si>
  <si>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</si>
  <si>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</si>
  <si>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</si>
  <si>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</si>
  <si>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</si>
  <si>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</si>
  <si>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</si>
  <si>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</si>
  <si>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</si>
  <si>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</si>
  <si>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</si>
  <si>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</si>
  <si>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</si>
  <si>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</si>
  <si>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</si>
  <si>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</si>
  <si>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</si>
  <si>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</si>
  <si>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</si>
  <si>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</si>
  <si>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</si>
  <si>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</si>
  <si>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</si>
  <si>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</si>
  <si>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</si>
  <si>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</si>
  <si>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</si>
  <si>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</si>
  <si>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</si>
  <si>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</si>
  <si>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</si>
  <si>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</si>
  <si>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</si>
  <si>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</si>
  <si>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</si>
  <si>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</si>
  <si>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</si>
  <si>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</si>
  <si>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</si>
  <si>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</si>
  <si>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</si>
  <si>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</si>
  <si>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</si>
  <si>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</si>
  <si>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</si>
  <si>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</si>
  <si>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</si>
  <si>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</si>
  <si>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</si>
  <si>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</si>
  <si>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</si>
  <si>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</si>
  <si>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</si>
  <si>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</si>
  <si>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</si>
  <si>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</si>
  <si>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</si>
  <si>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</si>
  <si>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</si>
  <si>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</si>
  <si>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</si>
  <si>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</si>
  <si>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</si>
  <si>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</si>
  <si>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</si>
  <si>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</si>
  <si>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</si>
  <si>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</si>
  <si>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</si>
  <si>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</si>
  <si>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</si>
  <si>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</si>
  <si>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</si>
  <si>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</si>
  <si>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</si>
  <si>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</si>
  <si>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</si>
  <si>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</si>
  <si>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</si>
  <si>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</si>
  <si>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</si>
  <si>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</si>
  <si>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</si>
  <si>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</si>
  <si>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</si>
  <si>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</si>
  <si>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</si>
  <si>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</si>
  <si>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</si>
  <si>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</si>
  <si>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</si>
  <si>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</si>
  <si>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</si>
  <si>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</si>
  <si>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</si>
  <si>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</si>
  <si>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</si>
  <si>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</si>
  <si>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</si>
  <si>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</si>
  <si>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</si>
  <si>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</si>
  <si>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</si>
  <si>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</si>
  <si>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</si>
  <si>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</si>
  <si>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</si>
  <si>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</si>
  <si>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</si>
  <si>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</si>
  <si>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</si>
  <si>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</si>
  <si>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</si>
  <si>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</si>
  <si>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</si>
  <si>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</si>
  <si>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</si>
  <si>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</si>
  <si>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</si>
  <si>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</si>
  <si>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</si>
  <si>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</si>
  <si>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</si>
  <si>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</si>
  <si>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</si>
  <si>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</si>
  <si>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</si>
  <si>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</si>
  <si>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</si>
  <si>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</si>
  <si>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</si>
  <si>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</si>
  <si>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</si>
  <si>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</si>
  <si>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</si>
  <si>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</si>
  <si>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</si>
  <si>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</si>
  <si>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</si>
  <si>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</si>
  <si>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</si>
  <si>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</si>
  <si>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</si>
  <si>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</si>
  <si>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</si>
  <si>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</si>
  <si>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</si>
  <si>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</si>
  <si>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</si>
  <si>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</si>
  <si>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</si>
  <si>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</si>
  <si>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</si>
  <si>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</si>
  <si>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</si>
  <si>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</si>
  <si>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</si>
  <si>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</si>
  <si>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</si>
  <si>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</si>
  <si>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</si>
  <si>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</si>
  <si>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</si>
  <si>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</si>
  <si>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</si>
  <si>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</si>
  <si>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</si>
  <si>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</si>
  <si>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</si>
  <si>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</si>
  <si>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</si>
  <si>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</si>
  <si>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</si>
  <si>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</si>
  <si>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</si>
  <si>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</si>
  <si>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</si>
  <si>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</si>
  <si>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</si>
  <si>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</si>
  <si>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</si>
  <si>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</si>
  <si>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</si>
  <si>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</si>
  <si>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</si>
  <si>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</si>
  <si>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</si>
  <si>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</si>
  <si>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</si>
  <si>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</si>
  <si>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</si>
  <si>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</si>
  <si>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</si>
  <si>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</si>
  <si>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</si>
  <si>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</si>
  <si>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</si>
  <si>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</si>
  <si>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</si>
  <si>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</si>
  <si>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</si>
  <si>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</si>
  <si>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</si>
  <si>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</si>
  <si>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</si>
  <si>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</si>
  <si>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</si>
  <si>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</si>
  <si>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</si>
  <si>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</si>
  <si>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</si>
  <si>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</si>
  <si>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</si>
  <si>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</si>
  <si>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</si>
  <si>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</si>
  <si>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</si>
  <si>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</si>
  <si>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</si>
  <si>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</si>
  <si>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</si>
  <si>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</si>
  <si>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</si>
  <si>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</si>
  <si>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</si>
  <si>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</si>
  <si>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</si>
  <si>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</si>
  <si>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</si>
  <si>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</si>
  <si>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</si>
  <si>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</si>
  <si>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</si>
  <si>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</si>
  <si>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</si>
  <si>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</si>
  <si>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</si>
  <si>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</si>
  <si>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</si>
  <si>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</si>
  <si>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</si>
  <si>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</si>
  <si>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</si>
  <si>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</si>
  <si>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</si>
  <si>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</si>
  <si>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</si>
  <si>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</si>
  <si>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</si>
  <si>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</si>
  <si>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</si>
  <si>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</si>
  <si>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</si>
  <si>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</si>
  <si>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</si>
  <si>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</si>
  <si>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</si>
  <si>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</si>
  <si>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</si>
  <si>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</si>
  <si>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</si>
  <si>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</si>
  <si>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</si>
  <si>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</si>
  <si>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</si>
  <si>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</si>
  <si>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</si>
  <si>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</si>
  <si>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</si>
  <si>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</si>
  <si>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</si>
  <si>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</si>
  <si>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</si>
  <si>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</si>
  <si>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</si>
  <si>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</si>
  <si>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</si>
  <si>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</si>
  <si>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</si>
  <si>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</si>
  <si>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</si>
  <si>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</si>
  <si>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</si>
  <si>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</si>
  <si>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</si>
  <si>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</si>
  <si>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</si>
  <si>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</si>
  <si>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</si>
  <si>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</si>
  <si>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</si>
  <si>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</si>
  <si>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</si>
  <si>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</si>
  <si>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</si>
  <si>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</si>
  <si>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</si>
  <si>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</si>
  <si>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</si>
  <si>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</si>
  <si>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</si>
  <si>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</si>
  <si>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</si>
  <si>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</si>
  <si>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</si>
  <si>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</si>
  <si>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</si>
  <si>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</si>
  <si>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</si>
  <si>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</si>
  <si>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</si>
  <si>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</si>
  <si>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</si>
  <si>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</si>
  <si>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</si>
  <si>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</si>
  <si>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</si>
  <si>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</si>
  <si>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</si>
  <si>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</si>
  <si>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</si>
  <si>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</si>
  <si>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</si>
  <si>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</si>
  <si>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</si>
  <si>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</si>
  <si>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</si>
  <si>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</si>
  <si>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</si>
  <si>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</si>
  <si>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</si>
  <si>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</si>
  <si>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</si>
  <si>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</si>
  <si>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</si>
  <si>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</si>
  <si>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</si>
  <si>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</si>
  <si>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</si>
  <si>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</si>
  <si>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</si>
  <si>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</si>
  <si>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</si>
  <si>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</si>
  <si>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</si>
  <si>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</si>
  <si>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</si>
  <si>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</si>
  <si>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</si>
  <si>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</si>
  <si>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</si>
  <si>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</si>
  <si>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</si>
  <si>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</si>
  <si>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</si>
  <si>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</si>
  <si>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</si>
  <si>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</si>
  <si>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</si>
  <si>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</si>
  <si>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</si>
  <si>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</si>
  <si>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</si>
  <si>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</si>
  <si>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</si>
  <si>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</si>
  <si>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</si>
  <si>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</si>
  <si>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</si>
  <si>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</si>
  <si>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</si>
  <si>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</si>
  <si>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</si>
  <si>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</si>
  <si>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</si>
  <si>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</si>
  <si>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</si>
  <si>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</si>
  <si>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</si>
  <si>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</si>
  <si>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</si>
  <si>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</si>
  <si>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</si>
  <si>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</si>
  <si>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</si>
  <si>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</si>
  <si>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</si>
  <si>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</si>
  <si>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</si>
  <si>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</si>
  <si>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</si>
  <si>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</si>
  <si>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</si>
  <si>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</si>
  <si>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</si>
  <si>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</si>
  <si>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</si>
  <si>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</si>
  <si>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</si>
  <si>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</si>
  <si>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</si>
  <si>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</si>
  <si>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</si>
  <si>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</si>
  <si>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</si>
  <si>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</si>
  <si>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</si>
  <si>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</si>
  <si>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</si>
  <si>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</si>
  <si>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</si>
  <si>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</si>
  <si>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</si>
  <si>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</si>
  <si>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</si>
  <si>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</si>
  <si>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</si>
  <si>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</si>
  <si>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</si>
  <si>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</si>
  <si>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</si>
  <si>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</si>
  <si>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</si>
  <si>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</si>
  <si>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</si>
  <si>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</si>
  <si>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</si>
  <si>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</si>
  <si>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</si>
  <si>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</si>
  <si>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</si>
  <si>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</si>
  <si>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</si>
  <si>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</si>
  <si>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</si>
  <si>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</si>
  <si>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</si>
  <si>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</si>
  <si>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</si>
  <si>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</si>
  <si>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</si>
  <si>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</si>
  <si>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</si>
  <si>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</si>
  <si>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</si>
  <si>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</si>
  <si>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</si>
  <si>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</si>
  <si>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</si>
  <si>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</si>
  <si>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</si>
  <si>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</si>
  <si>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</si>
  <si>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</si>
  <si>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</si>
  <si>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</si>
  <si>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</si>
  <si>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</si>
  <si>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</si>
  <si>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</si>
  <si>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</si>
  <si>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</si>
  <si>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</si>
  <si>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</si>
  <si>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</si>
  <si>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</si>
  <si>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</si>
  <si>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</si>
  <si>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</si>
  <si>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</si>
  <si>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</si>
  <si>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</si>
  <si>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</si>
  <si>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</si>
  <si>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</si>
  <si>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</si>
  <si>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</si>
  <si>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</si>
  <si>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</si>
  <si>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</si>
  <si>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</si>
  <si>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</si>
  <si>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</si>
  <si>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</si>
  <si>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</si>
  <si>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</si>
  <si>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</si>
  <si>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</si>
  <si>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</si>
  <si>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</si>
  <si>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</si>
  <si>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</si>
  <si>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</si>
  <si>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</si>
  <si>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</si>
  <si>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</si>
  <si>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</si>
  <si>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</si>
  <si>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</si>
  <si>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</si>
  <si>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</si>
  <si>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</si>
  <si>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</si>
  <si>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</si>
  <si>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</si>
  <si>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</si>
  <si>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</si>
  <si>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</si>
  <si>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</si>
  <si>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</si>
  <si>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</si>
  <si>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</si>
  <si>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</si>
  <si>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</si>
  <si>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</si>
  <si>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</si>
  <si>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</si>
  <si>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</si>
  <si>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</si>
  <si>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</si>
  <si>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</si>
  <si>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</si>
  <si>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</si>
  <si>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</si>
  <si>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</si>
  <si>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</si>
  <si>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</si>
  <si>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</si>
  <si>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</si>
  <si>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</si>
  <si>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</si>
  <si>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</si>
  <si>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</si>
  <si>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</si>
  <si>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</si>
  <si>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</si>
  <si>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</si>
  <si>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</si>
  <si>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</si>
  <si>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</si>
  <si>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</si>
  <si>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</si>
  <si>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</si>
  <si>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</si>
  <si>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</si>
  <si>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</si>
  <si>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</si>
  <si>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</si>
  <si>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</si>
  <si>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</si>
  <si>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</si>
  <si>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</si>
  <si>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</si>
  <si>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</si>
  <si>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</si>
  <si>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</si>
  <si>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</si>
  <si>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</si>
  <si>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</si>
  <si>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</si>
  <si>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</si>
  <si>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</si>
  <si>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</si>
  <si>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</si>
  <si>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</si>
  <si>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</si>
  <si>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</si>
  <si>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</si>
  <si>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</si>
  <si>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</si>
  <si>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</si>
  <si>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</si>
  <si>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</si>
  <si>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</si>
  <si>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</si>
  <si>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</si>
  <si>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</si>
  <si>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</si>
  <si>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</si>
  <si>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</si>
  <si>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</si>
  <si>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</si>
  <si>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</si>
  <si>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</si>
  <si>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</si>
  <si>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</si>
  <si>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</si>
  <si>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</si>
  <si>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</si>
  <si>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</si>
  <si>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</si>
  <si>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</si>
  <si>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</si>
  <si>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</si>
  <si>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</si>
  <si>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</si>
  <si>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</si>
  <si>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</si>
  <si>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</si>
  <si>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</si>
  <si>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</si>
  <si>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</si>
  <si>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</si>
  <si>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</si>
  <si>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</si>
  <si>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</si>
  <si>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</si>
  <si>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</si>
  <si>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</si>
  <si>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</si>
  <si>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</si>
  <si>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</si>
  <si>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</si>
  <si>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</si>
  <si>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</si>
  <si>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</si>
  <si>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</si>
  <si>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</si>
  <si>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</si>
  <si>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</si>
  <si>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</si>
  <si>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</si>
  <si>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</si>
  <si>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</si>
  <si>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</si>
  <si>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</si>
  <si>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</si>
  <si>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</si>
  <si>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</si>
  <si>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</si>
  <si>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</si>
  <si>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</si>
  <si>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</si>
  <si>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</si>
  <si>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</si>
  <si>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</si>
  <si>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</si>
  <si>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</si>
  <si>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</si>
  <si>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</si>
  <si>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</si>
  <si>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</si>
  <si>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</si>
  <si>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</si>
  <si>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</si>
  <si>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</si>
  <si>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</si>
  <si>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</si>
  <si>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</si>
  <si>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</si>
  <si>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</si>
  <si>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</si>
  <si>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</si>
  <si>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</si>
  <si>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</si>
  <si>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</si>
  <si>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</si>
  <si>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</si>
  <si>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</si>
  <si>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</si>
  <si>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</si>
  <si>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</si>
  <si>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</si>
  <si>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</si>
  <si>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</si>
  <si>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</si>
  <si>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</si>
  <si>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</si>
  <si>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</si>
  <si>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</si>
  <si>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</si>
  <si>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</si>
  <si>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</si>
  <si>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</si>
  <si>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</si>
  <si>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</si>
  <si>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</si>
  <si>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</si>
  <si>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</si>
  <si>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</si>
  <si>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</si>
  <si>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</si>
  <si>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</si>
  <si>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</si>
  <si>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</si>
  <si>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</si>
  <si>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</si>
  <si>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</si>
  <si>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</si>
  <si>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</si>
  <si>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</si>
  <si>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</si>
  <si>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</si>
  <si>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</si>
  <si>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</si>
  <si>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</si>
  <si>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</si>
  <si>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</si>
  <si>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</si>
  <si>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</si>
  <si>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</si>
  <si>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</si>
  <si>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</si>
  <si>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</si>
  <si>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</si>
  <si>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</si>
  <si>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</si>
  <si>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</si>
  <si>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</si>
  <si>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</si>
  <si>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</si>
  <si>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</si>
  <si>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</si>
  <si>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</si>
  <si>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</si>
  <si>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</si>
  <si>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</si>
  <si>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</si>
  <si>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</si>
  <si>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</si>
  <si>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</si>
  <si>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</si>
  <si>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</si>
  <si>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</si>
  <si>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</si>
  <si>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</si>
  <si>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</si>
  <si>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</si>
  <si>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</si>
  <si>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</si>
  <si>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</si>
  <si>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</si>
  <si>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</si>
  <si>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</si>
  <si>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</si>
  <si>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</si>
  <si>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</si>
  <si>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</si>
  <si>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</si>
  <si>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</si>
  <si>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</si>
  <si>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</si>
  <si>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</si>
  <si>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</si>
  <si>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</si>
  <si>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</si>
  <si>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</si>
  <si>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</si>
  <si>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</si>
  <si>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</si>
  <si>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</si>
  <si>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</si>
  <si>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</si>
  <si>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</si>
  <si>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</si>
  <si>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</si>
  <si>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</si>
  <si>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</si>
  <si>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</si>
  <si>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</si>
  <si>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</si>
  <si>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</si>
  <si>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</si>
  <si>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</si>
  <si>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</si>
  <si>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</si>
  <si>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</si>
  <si>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</si>
  <si>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</si>
  <si>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</si>
  <si>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</si>
  <si>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</si>
  <si>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</si>
  <si>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</si>
  <si>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</si>
  <si>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</si>
  <si>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</si>
  <si>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</si>
  <si>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</si>
  <si>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</si>
  <si>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</si>
  <si>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</si>
  <si>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</si>
  <si>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</si>
  <si>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</si>
  <si>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</si>
  <si>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</si>
  <si>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</si>
  <si>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</si>
  <si>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</si>
  <si>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</si>
  <si>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</si>
  <si>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</si>
  <si>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</si>
  <si>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</si>
  <si>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</si>
  <si>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</si>
  <si>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</si>
  <si>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</si>
  <si>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</si>
  <si>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</si>
  <si>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</si>
  <si>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</si>
  <si>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</si>
  <si>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</si>
  <si>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</si>
  <si>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</si>
  <si>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</si>
  <si>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</si>
  <si>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</si>
  <si>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</si>
  <si>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</si>
  <si>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</si>
  <si>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</si>
  <si>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</si>
  <si>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</si>
  <si>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</si>
  <si>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</si>
  <si>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</si>
  <si>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</si>
  <si>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</si>
  <si>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</si>
  <si>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</si>
  <si>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</si>
  <si>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</si>
  <si>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</si>
  <si>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</si>
  <si>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</si>
  <si>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</si>
  <si>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</si>
  <si>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</si>
  <si>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</si>
  <si>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</si>
  <si>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</si>
  <si>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</si>
  <si>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</si>
  <si>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</si>
  <si>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</si>
  <si>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</si>
  <si>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</si>
  <si>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</si>
  <si>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</si>
  <si>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</si>
  <si>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</si>
  <si>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</si>
  <si>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</si>
  <si>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</si>
  <si>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</si>
  <si>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</si>
  <si>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</si>
  <si>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</si>
  <si>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</si>
  <si>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</si>
  <si>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</si>
  <si>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</si>
  <si>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</si>
  <si>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</si>
  <si>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</si>
  <si>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</si>
  <si>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</si>
  <si>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</si>
  <si>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</si>
  <si>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</si>
  <si>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</si>
  <si>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</si>
  <si>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</si>
  <si>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</si>
  <si>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</si>
  <si>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</si>
  <si>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</si>
  <si>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</si>
  <si>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</si>
  <si>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</si>
  <si>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</si>
  <si>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</si>
  <si>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</si>
  <si>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</si>
  <si>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</si>
  <si>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</si>
  <si>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</si>
  <si>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</si>
  <si>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</si>
  <si>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</si>
  <si>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</si>
  <si>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</si>
  <si>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</si>
  <si>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</si>
  <si>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</si>
  <si>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</si>
  <si>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</si>
  <si>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</si>
  <si>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</si>
  <si>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</si>
  <si>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</si>
  <si>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</si>
  <si>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</si>
  <si>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</si>
  <si>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</si>
  <si>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</si>
  <si>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</si>
  <si>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</si>
  <si>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</si>
  <si>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</si>
  <si>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</si>
  <si>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</si>
  <si>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</si>
  <si>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</si>
  <si>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</si>
  <si>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</si>
  <si>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</si>
  <si>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</si>
  <si>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</si>
  <si>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</si>
  <si>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</si>
  <si>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</si>
  <si>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</si>
  <si>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</si>
  <si>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</si>
  <si>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</si>
  <si>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</si>
  <si>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</si>
  <si>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</si>
  <si>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</si>
  <si>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</si>
  <si>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</si>
  <si>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</si>
  <si>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</si>
  <si>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</si>
  <si>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</si>
  <si>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</si>
  <si>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</si>
  <si>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</si>
  <si>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</si>
  <si>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</si>
  <si>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</si>
  <si>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</si>
  <si>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</si>
  <si>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</si>
  <si>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</si>
  <si>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</si>
  <si>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</si>
  <si>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</si>
  <si>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</si>
  <si>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</si>
  <si>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</si>
  <si>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</si>
  <si>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</si>
  <si>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</si>
  <si>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</si>
  <si>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</si>
  <si>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</si>
  <si>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</si>
  <si>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</si>
  <si>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</si>
  <si>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</si>
  <si>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</si>
  <si>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</si>
  <si>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</si>
  <si>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</si>
  <si>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</si>
  <si>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</si>
  <si>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</si>
  <si>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</si>
  <si>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</si>
  <si>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</si>
  <si>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</si>
  <si>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</si>
  <si>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</si>
  <si>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</si>
  <si>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</si>
  <si>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</si>
  <si>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</si>
  <si>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</si>
  <si>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</si>
  <si>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</si>
  <si>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</si>
  <si>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</si>
  <si>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</si>
  <si>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</si>
  <si>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</si>
  <si>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</si>
  <si>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</si>
  <si>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</si>
  <si>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</si>
  <si>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</si>
  <si>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</si>
  <si>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</si>
  <si>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</si>
  <si>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</si>
  <si>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</si>
  <si>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</si>
  <si>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</si>
  <si>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</si>
  <si>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</si>
  <si>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</si>
  <si>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</si>
  <si>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</si>
  <si>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</si>
  <si>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</si>
  <si>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</si>
  <si>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</si>
  <si>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</si>
  <si>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</si>
  <si>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</si>
  <si>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</si>
  <si>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</si>
  <si>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</si>
  <si>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</si>
  <si>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</si>
  <si>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</si>
  <si>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</si>
  <si>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</si>
  <si>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</si>
  <si>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</si>
  <si>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</si>
  <si>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</si>
  <si>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</si>
  <si>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</si>
  <si>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</si>
  <si>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</si>
  <si>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</si>
  <si>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</si>
  <si>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</si>
  <si>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</si>
  <si>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</si>
  <si>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</si>
  <si>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</si>
  <si>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</si>
  <si>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</si>
  <si>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</si>
  <si>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</si>
  <si>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</si>
  <si>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</si>
  <si>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</si>
  <si>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</si>
  <si>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</si>
  <si>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</si>
  <si>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</si>
  <si>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</si>
  <si>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</si>
  <si>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</si>
  <si>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</si>
  <si>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</si>
  <si>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</si>
  <si>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</si>
  <si>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</si>
  <si>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</si>
  <si>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</si>
  <si>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</si>
  <si>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</si>
  <si>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</si>
  <si>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</si>
  <si>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</si>
  <si>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</si>
  <si>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</si>
  <si>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</si>
  <si>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</si>
  <si>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</si>
  <si>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</si>
  <si>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</si>
  <si>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</si>
  <si>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</si>
  <si>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</si>
  <si>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</si>
  <si>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</si>
  <si>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</si>
  <si>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</si>
  <si>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</si>
  <si>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</si>
  <si>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</si>
  <si>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</si>
  <si>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</si>
  <si>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</si>
  <si>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</si>
  <si>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</si>
  <si>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</si>
  <si>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</si>
  <si>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</si>
  <si>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</si>
  <si>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</si>
  <si>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</si>
  <si>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</si>
  <si>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</si>
  <si>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</si>
  <si>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</si>
  <si>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</si>
  <si>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</si>
  <si>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</si>
  <si>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</si>
  <si>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</si>
  <si>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</si>
  <si>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</si>
  <si>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</si>
  <si>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</si>
  <si>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</si>
  <si>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</si>
  <si>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</si>
  <si>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</si>
  <si>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</si>
  <si>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</si>
  <si>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</si>
  <si>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</si>
  <si>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</si>
  <si>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</si>
  <si>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</si>
  <si>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</si>
  <si>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</si>
  <si>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</si>
  <si>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</si>
  <si>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</si>
  <si>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</si>
  <si>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</si>
  <si>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</si>
  <si>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</si>
  <si>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</si>
  <si>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</si>
  <si>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</si>
  <si>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</si>
  <si>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</si>
  <si>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</si>
  <si>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</si>
  <si>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</si>
  <si>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</si>
  <si>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</si>
  <si>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</si>
  <si>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</si>
  <si>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</si>
  <si>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</si>
  <si>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</si>
  <si>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</si>
  <si>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</si>
  <si>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</si>
  <si>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</si>
  <si>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</si>
  <si>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</si>
  <si>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</si>
  <si>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</si>
  <si>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</si>
  <si>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</si>
  <si>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</si>
  <si>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</si>
  <si>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</si>
  <si>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</si>
  <si>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</si>
  <si>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</si>
  <si>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</si>
  <si>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</si>
  <si>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</si>
  <si>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</si>
  <si>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</si>
  <si>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</si>
  <si>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</si>
  <si>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</si>
  <si>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</si>
  <si>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</si>
  <si>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</si>
  <si>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</si>
  <si>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</si>
  <si>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</si>
  <si>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</si>
  <si>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</si>
  <si>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</si>
  <si>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</si>
  <si>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</si>
  <si>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</si>
  <si>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</si>
  <si>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</si>
  <si>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</si>
  <si>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</si>
  <si>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</si>
  <si>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</si>
  <si>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</si>
  <si>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</si>
  <si>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</si>
  <si>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</si>
  <si>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</si>
  <si>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</si>
  <si>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</si>
  <si>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</si>
  <si>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</si>
  <si>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</si>
  <si>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</si>
  <si>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</si>
  <si>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</si>
  <si>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</si>
  <si>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</si>
  <si>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</si>
  <si>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</si>
  <si>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</si>
  <si>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</si>
  <si>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</si>
  <si>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</si>
  <si>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</si>
  <si>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</si>
  <si>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</si>
  <si>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</si>
  <si>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</si>
  <si>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</si>
  <si>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</si>
  <si>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</si>
  <si>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</si>
  <si>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</si>
  <si>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</si>
  <si>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</si>
  <si>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</si>
  <si>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</si>
  <si>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</si>
  <si>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</si>
  <si>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</si>
  <si>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</si>
  <si>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</si>
  <si>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</si>
  <si>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</si>
  <si>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</si>
  <si>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</si>
  <si>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</si>
  <si>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</si>
  <si>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</si>
  <si>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</si>
  <si>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</si>
  <si>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</si>
  <si>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</si>
  <si>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</si>
  <si>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</si>
  <si>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</si>
  <si>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</si>
  <si>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</si>
  <si>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</si>
  <si>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</si>
  <si>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</si>
  <si>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</si>
  <si>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</si>
  <si>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</si>
  <si>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</si>
  <si>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</si>
  <si>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</si>
  <si>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</si>
  <si>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</si>
  <si>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</si>
  <si>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</si>
  <si>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</si>
  <si>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</si>
  <si>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</si>
  <si>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</si>
  <si>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</si>
  <si>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</si>
  <si>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</si>
  <si>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</si>
  <si>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</si>
  <si>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</si>
  <si>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</si>
  <si>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</si>
  <si>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</si>
  <si>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</si>
  <si>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</si>
  <si>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</si>
  <si>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</si>
  <si>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</si>
  <si>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</si>
  <si>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</si>
  <si>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</si>
  <si>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</si>
  <si>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</si>
  <si>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</si>
  <si>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</si>
  <si>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</si>
  <si>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</si>
  <si>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</si>
  <si>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</si>
  <si>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</si>
  <si>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</si>
  <si>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</si>
  <si>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</si>
  <si>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</si>
  <si>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</si>
  <si>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</si>
  <si>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</si>
  <si>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</si>
  <si>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</si>
  <si>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</si>
  <si>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</si>
  <si>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</si>
  <si>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</si>
  <si>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</si>
  <si>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</si>
  <si>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</si>
  <si>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</si>
  <si>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</si>
  <si>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</si>
  <si>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</si>
  <si>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</si>
  <si>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</si>
  <si>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</si>
  <si>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</si>
  <si>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</si>
  <si>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</si>
  <si>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</si>
  <si>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</si>
  <si>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</si>
  <si>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</si>
  <si>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</si>
  <si>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</si>
  <si>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</si>
  <si>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</si>
  <si>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</si>
  <si>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</si>
  <si>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</si>
  <si>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</si>
  <si>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</si>
  <si>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</si>
  <si>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</si>
  <si>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</si>
  <si>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</si>
  <si>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</si>
  <si>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</si>
  <si>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</si>
  <si>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</si>
  <si>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</si>
  <si>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</si>
  <si>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</si>
  <si>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</si>
  <si>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</si>
  <si>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</si>
  <si>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</si>
  <si>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</si>
  <si>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</si>
  <si>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</si>
  <si>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</si>
  <si>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</si>
  <si>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</si>
  <si>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</si>
  <si>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</si>
  <si>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</si>
  <si>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</si>
  <si>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</si>
  <si>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</si>
  <si>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</si>
  <si>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</si>
  <si>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</si>
  <si>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</si>
  <si>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</si>
  <si>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</si>
  <si>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</si>
  <si>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</si>
  <si>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</si>
  <si>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</si>
  <si>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</si>
  <si>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</si>
  <si>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</si>
  <si>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</si>
  <si>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</si>
  <si>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</si>
  <si>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</si>
  <si>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</si>
  <si>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</si>
  <si>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</si>
  <si>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</si>
  <si>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</si>
  <si>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</si>
  <si>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</si>
  <si>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</si>
  <si>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</si>
  <si>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</si>
  <si>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</si>
  <si>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</si>
  <si>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</si>
  <si>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</si>
  <si>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</si>
  <si>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</si>
  <si>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</si>
  <si>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</si>
  <si>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</si>
  <si>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</si>
  <si>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</si>
  <si>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</si>
  <si>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</si>
  <si>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</si>
  <si>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</si>
  <si>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</si>
  <si>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</si>
  <si>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</si>
  <si>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</si>
  <si>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</si>
  <si>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</si>
  <si>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</si>
  <si>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</si>
  <si>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</si>
  <si>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</si>
  <si>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</si>
  <si>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</si>
  <si>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</si>
  <si>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</si>
  <si>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</si>
  <si>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</si>
  <si>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</si>
  <si>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</si>
  <si>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</si>
  <si>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</si>
  <si>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</si>
  <si>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</si>
  <si>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</si>
  <si>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</si>
  <si>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</si>
  <si>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</si>
  <si>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</si>
  <si>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</si>
  <si>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</si>
  <si>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</si>
  <si>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</si>
  <si>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</si>
  <si>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</si>
  <si>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</si>
  <si>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</si>
  <si>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</si>
  <si>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</si>
  <si>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</si>
  <si>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</si>
  <si>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</si>
  <si>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</si>
  <si>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</si>
  <si>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</si>
  <si>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</si>
  <si>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</si>
  <si>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</si>
  <si>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</si>
  <si>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</si>
  <si>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</si>
  <si>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</si>
  <si>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</si>
  <si>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</si>
  <si>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</si>
  <si>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</si>
  <si>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</si>
  <si>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</si>
  <si>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</si>
  <si>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</si>
  <si>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</si>
  <si>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</si>
  <si>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</si>
  <si>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</si>
  <si>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</si>
  <si>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</si>
  <si>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</si>
  <si>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</si>
  <si>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</si>
  <si>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</si>
  <si>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</si>
  <si>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</si>
  <si>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</si>
  <si>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</si>
  <si>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</si>
  <si>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</si>
  <si>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</si>
  <si>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</si>
  <si>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</si>
  <si>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</si>
  <si>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</si>
  <si>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</si>
  <si>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</si>
  <si>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</si>
  <si>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</si>
  <si>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</si>
  <si>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</si>
  <si>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</si>
  <si>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</si>
  <si>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</si>
  <si>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</si>
  <si>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</si>
  <si>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</si>
  <si>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</si>
  <si>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</si>
  <si>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</si>
  <si>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</si>
  <si>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</si>
  <si>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</si>
  <si>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</si>
  <si>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</si>
  <si>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</si>
  <si>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</si>
  <si>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</si>
  <si>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</si>
  <si>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</si>
  <si>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</si>
  <si>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</si>
  <si>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</si>
  <si>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</si>
  <si>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</si>
  <si>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</si>
  <si>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</si>
  <si>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</si>
  <si>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</si>
  <si>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</si>
  <si>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</si>
  <si>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</si>
  <si>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</si>
  <si>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</si>
  <si>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</si>
  <si>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</si>
  <si>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</si>
  <si>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</si>
  <si>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</si>
  <si>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</si>
  <si>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</si>
  <si>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</si>
  <si>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</si>
  <si>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</si>
  <si>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</si>
  <si>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</si>
  <si>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</si>
  <si>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</si>
  <si>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</si>
  <si>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</si>
  <si>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</si>
  <si>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</si>
  <si>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</si>
  <si>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</si>
  <si>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</si>
  <si>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</si>
  <si>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</si>
  <si>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</si>
  <si>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</si>
  <si>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</si>
  <si>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</si>
  <si>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</si>
  <si>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</si>
  <si>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</si>
  <si>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</si>
  <si>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</si>
  <si>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</si>
  <si>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</si>
  <si>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</si>
  <si>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</si>
  <si>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</si>
  <si>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</si>
  <si>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</si>
  <si>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</si>
  <si>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</si>
  <si>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</si>
  <si>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</si>
  <si>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</si>
  <si>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</si>
  <si>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</si>
  <si>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</si>
  <si>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</si>
  <si>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</si>
  <si>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</si>
  <si>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</si>
  <si>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</si>
  <si>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</si>
  <si>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</si>
  <si>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</si>
  <si>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</si>
  <si>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</si>
  <si>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</si>
  <si>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</si>
  <si>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</si>
  <si>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</si>
  <si>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</si>
  <si>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</si>
  <si>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</si>
  <si>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</si>
  <si>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</si>
  <si>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</si>
  <si>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</si>
  <si>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</si>
  <si>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</si>
  <si>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</si>
  <si>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</si>
  <si>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</si>
  <si>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</si>
  <si>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</si>
  <si>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</si>
  <si>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</si>
  <si>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</si>
  <si>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</si>
  <si>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</si>
  <si>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</si>
  <si>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</si>
  <si>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</si>
  <si>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</si>
  <si>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</si>
  <si>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</si>
  <si>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</si>
  <si>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</si>
  <si>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</si>
  <si>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</si>
  <si>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</si>
  <si>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</si>
  <si>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</si>
  <si>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</si>
  <si>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</si>
  <si>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</si>
  <si>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</si>
  <si>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</si>
  <si>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</si>
  <si>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</si>
  <si>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</si>
  <si>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</si>
  <si>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</si>
  <si>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</si>
  <si>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</si>
  <si>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</si>
  <si>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</si>
  <si>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</si>
  <si>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</si>
  <si>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</si>
  <si>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</si>
  <si>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</si>
  <si>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</si>
  <si>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</si>
  <si>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</si>
  <si>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</si>
  <si>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</si>
  <si>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</si>
  <si>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</si>
  <si>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</si>
  <si>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</si>
  <si>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</si>
  <si>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</si>
  <si>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</si>
  <si>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</si>
  <si>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</si>
  <si>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</si>
  <si>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</si>
  <si>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</si>
  <si>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</si>
  <si>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</si>
  <si>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</si>
  <si>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</si>
  <si>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</si>
  <si>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</si>
  <si>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</si>
  <si>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</si>
  <si>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</si>
  <si>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</si>
  <si>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</si>
  <si>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</si>
  <si>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</si>
  <si>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</si>
  <si>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</si>
  <si>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</si>
  <si>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</si>
  <si>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</si>
  <si>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</si>
  <si>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</si>
  <si>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</si>
  <si>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</si>
  <si>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</si>
  <si>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</si>
  <si>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</si>
  <si>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</si>
  <si>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</si>
  <si>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</si>
  <si>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</si>
  <si>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</si>
  <si>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</si>
  <si>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</si>
  <si>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</si>
  <si>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</si>
  <si>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</si>
  <si>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</si>
  <si>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</si>
  <si>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</si>
  <si>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</si>
  <si>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</si>
  <si>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</si>
  <si>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</si>
  <si>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</si>
  <si>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</si>
  <si>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</si>
  <si>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</si>
  <si>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</si>
  <si>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</si>
  <si>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</si>
  <si>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</si>
  <si>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</si>
  <si>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</si>
  <si>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</si>
  <si>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</si>
  <si>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</si>
  <si>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</si>
  <si>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</si>
  <si>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</si>
  <si>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</si>
  <si>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</si>
  <si>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</si>
  <si>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</si>
  <si>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</si>
  <si>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</si>
  <si>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</si>
  <si>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</si>
  <si>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</si>
  <si>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</si>
  <si>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</si>
  <si>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</si>
  <si>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</si>
  <si>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</si>
  <si>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</si>
  <si>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</si>
  <si>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</si>
  <si>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</si>
  <si>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</si>
  <si>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</si>
  <si>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</si>
  <si>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</si>
  <si>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</si>
  <si>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</si>
  <si>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</si>
  <si>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</si>
  <si>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</si>
  <si>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</si>
  <si>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</si>
  <si>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</si>
  <si>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</si>
  <si>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</si>
  <si>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</si>
  <si>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</si>
  <si>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</si>
  <si>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</si>
  <si>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</si>
  <si>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</si>
  <si>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</si>
  <si>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</si>
  <si>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</si>
  <si>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</si>
  <si>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</si>
  <si>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</si>
  <si>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</si>
  <si>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</si>
  <si>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</si>
  <si>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</si>
  <si>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</si>
  <si>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</si>
  <si>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</si>
  <si>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</si>
  <si>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</si>
  <si>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</si>
  <si>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</si>
  <si>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</si>
  <si>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</si>
  <si>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</si>
  <si>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</si>
  <si>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</si>
  <si>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</si>
  <si>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</si>
  <si>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</si>
  <si>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</si>
  <si>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</si>
  <si>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</si>
  <si>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</si>
  <si>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</si>
  <si>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</si>
  <si>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</si>
  <si>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</si>
  <si>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</si>
  <si>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</si>
  <si>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</si>
  <si>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</si>
  <si>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</si>
  <si>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</si>
  <si>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</si>
  <si>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</si>
  <si>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</si>
  <si>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</si>
  <si>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</si>
  <si>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</si>
  <si>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</si>
  <si>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</si>
  <si>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</si>
  <si>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</si>
  <si>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</si>
  <si>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</si>
  <si>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</si>
  <si>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</si>
  <si>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</si>
  <si>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</si>
  <si>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</si>
  <si>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</si>
  <si>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</si>
  <si>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</si>
  <si>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</si>
  <si>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</si>
  <si>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</si>
  <si>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</si>
  <si>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</si>
  <si>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</si>
  <si>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</si>
  <si>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</si>
  <si>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</si>
  <si>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</si>
  <si>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</si>
  <si>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</si>
  <si>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</si>
  <si>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</si>
  <si>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</si>
  <si>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</si>
  <si>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</si>
  <si>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</si>
  <si>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</si>
  <si>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</si>
  <si>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</si>
  <si>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</si>
  <si>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</si>
  <si>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</si>
  <si>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</si>
  <si>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</si>
  <si>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</si>
  <si>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</si>
  <si>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</si>
  <si>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</si>
  <si>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</si>
  <si>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</si>
  <si>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</si>
  <si>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</si>
  <si>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</si>
  <si>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</si>
  <si>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</si>
  <si>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</si>
  <si>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</si>
  <si>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</si>
  <si>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</si>
  <si>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</si>
  <si>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</si>
  <si>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</si>
  <si>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</si>
  <si>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</si>
  <si>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</si>
  <si>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</si>
  <si>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</si>
  <si>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</si>
  <si>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</si>
  <si>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</si>
  <si>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</si>
  <si>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</si>
  <si>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</si>
  <si>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</si>
  <si>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</si>
  <si>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</si>
  <si>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</si>
  <si>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</si>
  <si>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</si>
  <si>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</si>
  <si>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</si>
  <si>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</si>
  <si>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</si>
  <si>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</si>
  <si>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</si>
  <si>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</si>
  <si>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</si>
  <si>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</si>
  <si>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</si>
  <si>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</si>
  <si>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</si>
  <si>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</si>
  <si>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</si>
  <si>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</si>
  <si>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</si>
  <si>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</si>
  <si>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</si>
  <si>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</si>
  <si>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</si>
  <si>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</si>
  <si>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</si>
  <si>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</si>
  <si>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</si>
  <si>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</si>
  <si>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</si>
  <si>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</si>
  <si>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</si>
  <si>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</si>
  <si>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</si>
  <si>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</si>
  <si>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</si>
  <si>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</si>
  <si>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</si>
  <si>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</si>
  <si>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</si>
  <si>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</si>
  <si>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</si>
  <si>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</si>
  <si>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</si>
  <si>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</si>
  <si>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</si>
  <si>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</si>
  <si>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</si>
  <si>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</si>
  <si>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</si>
  <si>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</si>
  <si>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</si>
  <si>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</si>
  <si>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</si>
  <si>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</si>
  <si>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</si>
  <si>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</si>
  <si>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</si>
  <si>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</si>
  <si>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</si>
  <si>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</si>
  <si>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</si>
  <si>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</si>
  <si>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</si>
  <si>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</si>
  <si>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</si>
  <si>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</si>
  <si>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</si>
  <si>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</si>
  <si>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</si>
  <si>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</si>
  <si>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</si>
  <si>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</si>
  <si>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</si>
  <si>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</si>
  <si>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</si>
  <si>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</si>
  <si>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</si>
  <si>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</si>
  <si>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</si>
  <si>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</si>
  <si>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</si>
  <si>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</si>
  <si>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</si>
  <si>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</si>
  <si>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</si>
  <si>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</si>
  <si>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</si>
  <si>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</si>
  <si>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</si>
  <si>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</si>
  <si>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</si>
  <si>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</si>
  <si>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</si>
  <si>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</si>
  <si>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</si>
  <si>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</si>
  <si>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</si>
  <si>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</si>
  <si>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</si>
  <si>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</si>
  <si>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</si>
  <si>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</si>
  <si>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</si>
  <si>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</si>
  <si>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</si>
  <si>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</si>
  <si>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</si>
  <si>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</si>
  <si>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</si>
  <si>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</si>
  <si>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</si>
  <si>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</si>
  <si>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</si>
  <si>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</si>
  <si>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</si>
  <si>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</si>
  <si>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</si>
  <si>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</si>
  <si>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</si>
  <si>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</si>
  <si>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</si>
  <si>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</si>
  <si>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</si>
  <si>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</si>
  <si>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</si>
  <si>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</si>
  <si>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</si>
  <si>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</si>
  <si>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</si>
  <si>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</si>
  <si>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</si>
  <si>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</si>
  <si>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</si>
  <si>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</si>
  <si>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</si>
  <si>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</si>
  <si>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</si>
  <si>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</si>
  <si>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</si>
  <si>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</si>
  <si>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</si>
  <si>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</si>
  <si>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</si>
  <si>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</si>
  <si>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</si>
  <si>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</si>
  <si>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</si>
  <si>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</si>
  <si>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</si>
  <si>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</si>
  <si>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</si>
  <si>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</si>
  <si>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</si>
  <si>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</si>
  <si>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</si>
  <si>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</si>
  <si>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</si>
  <si>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</si>
  <si>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</si>
  <si>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</si>
  <si>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</si>
  <si>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</si>
  <si>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</si>
  <si>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</si>
  <si>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</si>
  <si>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</si>
  <si>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</si>
  <si>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</si>
  <si>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</si>
  <si>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</si>
  <si>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</si>
  <si>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</si>
  <si>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</si>
  <si>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</si>
  <si>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</si>
  <si>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</si>
  <si>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</si>
  <si>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</si>
  <si>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</si>
  <si>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</si>
  <si>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</si>
  <si>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</si>
  <si>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</si>
  <si>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</si>
  <si>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</si>
  <si>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</si>
  <si>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</si>
  <si>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</si>
  <si>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</si>
  <si>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</si>
  <si>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</si>
  <si>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</si>
  <si>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</si>
  <si>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</si>
  <si>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</si>
  <si>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</si>
  <si>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</si>
  <si>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</si>
  <si>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</si>
  <si>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</si>
  <si>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</si>
  <si>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</si>
  <si>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</si>
  <si>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</si>
  <si>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</si>
  <si>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</si>
  <si>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</si>
  <si>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</si>
  <si>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</si>
  <si>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</si>
  <si>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</si>
  <si>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</si>
  <si>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</si>
  <si>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</si>
  <si>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</si>
  <si>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</si>
  <si>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</si>
  <si>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</si>
  <si>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</si>
  <si>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</si>
  <si>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</si>
  <si>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</si>
  <si>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</si>
  <si>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</si>
  <si>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</si>
  <si>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</si>
  <si>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</si>
  <si>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</si>
  <si>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</si>
  <si>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</si>
  <si>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</si>
  <si>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</si>
  <si>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</si>
  <si>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</si>
  <si>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</si>
  <si>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</si>
  <si>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</si>
  <si>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</si>
  <si>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</si>
  <si>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</si>
  <si>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</si>
  <si>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</si>
  <si>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</si>
  <si>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</si>
  <si>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</si>
  <si>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</si>
  <si>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</si>
  <si>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</si>
  <si>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</si>
  <si>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</si>
  <si>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</si>
  <si>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</si>
  <si>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</si>
  <si>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</si>
  <si>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</si>
  <si>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</si>
  <si>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</si>
  <si>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</si>
  <si>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</si>
  <si>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</si>
  <si>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</si>
  <si>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</si>
  <si>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</si>
  <si>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</si>
  <si>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</si>
  <si>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</si>
  <si>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</si>
  <si>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</si>
  <si>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</si>
  <si>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</si>
  <si>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</si>
  <si>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</si>
  <si>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</si>
  <si>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</si>
  <si>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</si>
  <si>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</si>
  <si>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</si>
  <si>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</si>
  <si>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</si>
  <si>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</si>
  <si>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</si>
  <si>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</si>
  <si>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</si>
  <si>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</si>
  <si>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</si>
  <si>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</si>
  <si>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</si>
  <si>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</si>
  <si>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</si>
  <si>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</si>
  <si>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</si>
  <si>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</si>
  <si>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</si>
  <si>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</si>
  <si>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</si>
  <si>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</si>
  <si>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</si>
  <si>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</si>
  <si>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</si>
  <si>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</si>
  <si>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</si>
  <si>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</si>
  <si>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</si>
  <si>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</si>
  <si>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</si>
  <si>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</si>
  <si>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</si>
  <si>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</si>
  <si>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</si>
  <si>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</si>
  <si>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</si>
  <si>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</si>
  <si>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</si>
  <si>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</si>
  <si>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</si>
  <si>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</si>
  <si>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</si>
  <si>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</si>
  <si>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</si>
  <si>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</si>
  <si>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</si>
  <si>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</si>
  <si>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</si>
  <si>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</si>
  <si>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</si>
  <si>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</si>
  <si>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</si>
  <si>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</si>
  <si>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</si>
  <si>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</si>
  <si>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</si>
  <si>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</si>
  <si>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</si>
  <si>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</si>
  <si>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</si>
  <si>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</si>
  <si>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</si>
  <si>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</si>
  <si>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</si>
  <si>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</si>
  <si>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</si>
  <si>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</si>
  <si>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</si>
  <si>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</si>
  <si>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</si>
  <si>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</si>
  <si>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</si>
  <si>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</si>
  <si>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</si>
  <si>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</si>
  <si>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</si>
  <si>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</si>
  <si>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</si>
  <si>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</si>
  <si>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</si>
  <si>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</si>
  <si>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</si>
  <si>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</si>
  <si>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</si>
  <si>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</si>
  <si>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</si>
  <si>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</si>
  <si>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</si>
  <si>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</si>
  <si>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</si>
  <si>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</si>
  <si>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</si>
  <si>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</si>
  <si>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</si>
  <si>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</si>
  <si>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</si>
  <si>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</si>
  <si>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</si>
  <si>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</si>
  <si>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</si>
  <si>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</si>
  <si>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</si>
  <si>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</si>
  <si>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</si>
  <si>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</si>
  <si>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</si>
  <si>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</si>
  <si>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</si>
  <si>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</si>
  <si>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</si>
  <si>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</si>
  <si>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</si>
  <si>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</si>
  <si>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</si>
  <si>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</si>
  <si>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</si>
  <si>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</si>
  <si>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</si>
  <si>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</si>
  <si>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</si>
  <si>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</si>
  <si>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</si>
  <si>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</si>
  <si>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</si>
  <si>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</si>
  <si>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</si>
  <si>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</si>
  <si>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</si>
  <si>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</si>
  <si>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</si>
  <si>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</si>
  <si>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</si>
  <si>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</si>
  <si>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</si>
  <si>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</si>
  <si>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</si>
  <si>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</si>
  <si>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</si>
  <si>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</si>
  <si>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</si>
  <si>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</si>
  <si>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</si>
  <si>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</si>
  <si>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</si>
  <si>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</si>
  <si>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</si>
  <si>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</si>
  <si>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</si>
  <si>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</si>
  <si>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</si>
  <si>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</si>
  <si>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</si>
  <si>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</si>
  <si>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</si>
  <si>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</si>
  <si>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</si>
  <si>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</si>
  <si>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</si>
  <si>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</si>
  <si>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</si>
  <si>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</si>
  <si>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</si>
  <si>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</si>
  <si>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</si>
  <si>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</si>
  <si>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</si>
  <si>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</si>
  <si>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</si>
  <si>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</si>
  <si>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</si>
  <si>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</si>
  <si>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</si>
  <si>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</si>
  <si>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</si>
  <si>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</si>
  <si>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</si>
  <si>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</si>
  <si>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</si>
  <si>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</si>
  <si>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</si>
  <si>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</si>
  <si>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</si>
  <si>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</si>
  <si>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</si>
  <si>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</si>
  <si>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</si>
  <si>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</si>
  <si>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</si>
  <si>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</si>
  <si>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</si>
  <si>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</si>
  <si>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</si>
  <si>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</si>
  <si>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</si>
  <si>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</si>
  <si>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</si>
  <si>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</si>
  <si>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</si>
  <si>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</si>
  <si>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</si>
  <si>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</si>
  <si>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</si>
  <si>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</si>
  <si>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</si>
  <si>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</si>
  <si>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</si>
  <si>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</si>
  <si>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</si>
  <si>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</si>
  <si>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</si>
  <si>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</si>
  <si>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</si>
  <si>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</si>
  <si>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</si>
  <si>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</si>
  <si>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</si>
  <si>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</si>
  <si>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</si>
  <si>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</si>
  <si>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</si>
  <si>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</si>
  <si>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</si>
  <si>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</si>
  <si>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</si>
  <si>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</si>
  <si>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</si>
  <si>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</si>
  <si>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</si>
  <si>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</si>
  <si>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</si>
  <si>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</si>
  <si>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</si>
  <si>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</si>
  <si>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</si>
  <si>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</si>
  <si>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</si>
  <si>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</si>
  <si>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</si>
  <si>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</si>
  <si>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</si>
  <si>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</si>
  <si>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</si>
  <si>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</si>
  <si>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</si>
  <si>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</si>
  <si>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</si>
  <si>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</si>
  <si>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</si>
  <si>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</si>
  <si>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</si>
  <si>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</si>
  <si>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</si>
  <si>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</si>
  <si>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</si>
  <si>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</si>
  <si>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</si>
  <si>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</si>
  <si>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</si>
  <si>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</si>
  <si>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</si>
  <si>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</si>
  <si>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</si>
  <si>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</si>
  <si>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</si>
  <si>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</si>
  <si>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</si>
  <si>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</si>
  <si>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</si>
  <si>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</si>
  <si>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</si>
  <si>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</si>
  <si>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</si>
  <si>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</si>
  <si>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</si>
  <si>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</si>
  <si>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</si>
  <si>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</si>
  <si>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</si>
  <si>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</si>
  <si>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</si>
  <si>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</si>
  <si>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</si>
  <si>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</si>
  <si>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</si>
  <si>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</si>
  <si>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</si>
  <si>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</si>
  <si>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</si>
  <si>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</si>
  <si>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</si>
  <si>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</si>
  <si>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</si>
  <si>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</si>
  <si>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</si>
  <si>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</si>
  <si>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</si>
  <si>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</si>
  <si>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</si>
  <si>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</si>
  <si>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</si>
  <si>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</si>
  <si>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</si>
  <si>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</si>
  <si>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</si>
  <si>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</si>
  <si>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</si>
  <si>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</si>
  <si>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</si>
  <si>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</si>
  <si>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</si>
  <si>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</si>
  <si>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</si>
  <si>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</si>
  <si>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</si>
  <si>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</si>
  <si>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</si>
  <si>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</si>
  <si>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</si>
  <si>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</si>
  <si>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</si>
  <si>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</si>
  <si>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</si>
  <si>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</si>
  <si>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</si>
  <si>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</si>
  <si>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</si>
  <si>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</si>
  <si>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</si>
  <si>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</si>
  <si>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</si>
  <si>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</si>
  <si>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</si>
  <si>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</si>
  <si>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</si>
  <si>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</si>
  <si>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</si>
  <si>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</si>
  <si>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</si>
  <si>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</si>
  <si>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</si>
  <si>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</si>
  <si>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</si>
  <si>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</si>
  <si>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</si>
  <si>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</si>
  <si>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</si>
  <si>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</si>
  <si>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</si>
  <si>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</si>
  <si>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</si>
  <si>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</si>
  <si>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</si>
  <si>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</si>
  <si>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</si>
  <si>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</si>
  <si>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</si>
  <si>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</si>
  <si>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</si>
  <si>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</si>
  <si>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</si>
  <si>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</si>
  <si>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</si>
  <si>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</si>
  <si>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</si>
  <si>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</si>
  <si>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</si>
  <si>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</si>
  <si>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</si>
  <si>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</si>
  <si>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</si>
  <si>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</si>
  <si>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</si>
  <si>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</si>
  <si>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</si>
  <si>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</si>
  <si>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</si>
  <si>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</si>
  <si>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</si>
  <si>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</si>
  <si>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</si>
  <si>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</si>
  <si>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</si>
  <si>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</si>
  <si>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</si>
  <si>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</si>
  <si>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</si>
  <si>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</si>
  <si>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</si>
  <si>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</si>
  <si>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</si>
  <si>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</si>
  <si>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</si>
  <si>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</si>
  <si>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</si>
  <si>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</si>
  <si>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</si>
  <si>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</si>
  <si>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</si>
  <si>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</si>
  <si>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</si>
  <si>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</si>
  <si>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</si>
  <si>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</si>
  <si>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</si>
  <si>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</si>
  <si>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</si>
  <si>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</si>
  <si>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</si>
  <si>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</si>
  <si>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</si>
  <si>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</si>
  <si>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</si>
  <si>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</si>
  <si>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</si>
  <si>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</si>
  <si>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</si>
  <si>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</si>
  <si>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</si>
  <si>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</si>
  <si>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</si>
  <si>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</si>
  <si>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</si>
  <si>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</si>
  <si>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</si>
  <si>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</si>
  <si>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</si>
  <si>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</si>
  <si>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</si>
  <si>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</si>
  <si>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</si>
  <si>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</si>
  <si>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</si>
  <si>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</si>
  <si>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</si>
  <si>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</si>
  <si>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</si>
  <si>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</si>
  <si>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</si>
  <si>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</si>
  <si>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</si>
  <si>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</si>
  <si>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</si>
  <si>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</si>
  <si>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</si>
  <si>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</si>
  <si>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</si>
  <si>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</si>
  <si>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</si>
  <si>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</si>
  <si>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</si>
  <si>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</si>
  <si>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</si>
  <si>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</si>
  <si>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</si>
  <si>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</si>
  <si>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</si>
  <si>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</si>
  <si>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</si>
  <si>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</si>
  <si>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</si>
  <si>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</si>
  <si>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</si>
  <si>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</si>
  <si>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</si>
  <si>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</si>
  <si>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</si>
  <si>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</si>
  <si>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</si>
  <si>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</si>
  <si>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</si>
  <si>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</si>
  <si>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</si>
  <si>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</si>
  <si>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</si>
  <si>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</si>
  <si>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</si>
  <si>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</si>
  <si>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</si>
  <si>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</si>
  <si>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</si>
  <si>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</si>
  <si>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</si>
  <si>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</si>
  <si>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</si>
  <si>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</si>
  <si>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</si>
  <si>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</si>
  <si>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</si>
  <si>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</si>
  <si>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</si>
  <si>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</si>
  <si>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</si>
  <si>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</si>
  <si>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</si>
  <si>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</si>
  <si>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</si>
  <si>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</si>
  <si>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</si>
  <si>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</si>
  <si>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</si>
  <si>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</si>
  <si>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</si>
  <si>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</si>
  <si>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</si>
  <si>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</si>
  <si>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</si>
  <si>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</si>
  <si>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</si>
  <si>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</si>
  <si>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</si>
  <si>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</si>
  <si>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</si>
  <si>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</si>
  <si>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</si>
  <si>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</si>
  <si>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</si>
  <si>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</si>
  <si>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</si>
  <si>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</si>
  <si>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</si>
  <si>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</si>
  <si>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</si>
  <si>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</si>
  <si>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</si>
  <si>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</si>
  <si>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</si>
  <si>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</si>
  <si>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</si>
  <si>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</si>
  <si>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</si>
  <si>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</si>
  <si>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</si>
  <si>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</si>
  <si>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</si>
  <si>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</si>
  <si>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</si>
  <si>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</si>
  <si>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</si>
  <si>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</si>
  <si>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</si>
  <si>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</si>
  <si>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</si>
  <si>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</si>
  <si>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</si>
  <si>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</si>
  <si>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</si>
  <si>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</si>
  <si>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</si>
  <si>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</si>
  <si>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</si>
  <si>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</si>
  <si>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</si>
  <si>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</si>
  <si>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</si>
  <si>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</si>
  <si>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</si>
  <si>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</si>
  <si>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</si>
  <si>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</si>
  <si>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</si>
  <si>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</si>
  <si>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</si>
  <si>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</si>
  <si>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</si>
  <si>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</si>
  <si>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</si>
  <si>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</si>
  <si>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</si>
  <si>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</si>
  <si>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</si>
  <si>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</si>
  <si>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</si>
  <si>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</si>
  <si>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</si>
  <si>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</si>
  <si>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</si>
  <si>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</si>
  <si>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</si>
  <si>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</si>
  <si>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</si>
  <si>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</si>
  <si>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</si>
  <si>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</si>
  <si>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</si>
  <si>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</si>
  <si>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</si>
  <si>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</si>
  <si>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</si>
  <si>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</si>
  <si>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</si>
  <si>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</si>
  <si>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</si>
  <si>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</si>
  <si>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</si>
  <si>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</si>
  <si>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</si>
  <si>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</si>
  <si>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</si>
  <si>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</si>
  <si>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</si>
  <si>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</si>
  <si>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</si>
  <si>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</si>
  <si>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</si>
  <si>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</si>
  <si>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</si>
  <si>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</si>
  <si>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</si>
  <si>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</si>
  <si>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</si>
  <si>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</si>
  <si>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</si>
  <si>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</si>
  <si>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</si>
  <si>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</si>
  <si>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</si>
  <si>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</si>
  <si>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</si>
  <si>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</si>
  <si>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</si>
  <si>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</si>
  <si>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</si>
  <si>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</si>
  <si>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</si>
  <si>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</si>
  <si>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</si>
  <si>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</si>
  <si>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</si>
  <si>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</si>
  <si>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</si>
  <si>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</si>
  <si>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</si>
  <si>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</si>
  <si>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</si>
  <si>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</si>
  <si>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</si>
  <si>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</si>
  <si>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</si>
  <si>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</si>
  <si>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</si>
  <si>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</si>
  <si>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</si>
  <si>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</si>
  <si>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</si>
  <si>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</si>
  <si>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</si>
  <si>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</si>
  <si>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</si>
  <si>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</si>
  <si>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</si>
  <si>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</si>
  <si>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</si>
  <si>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</si>
  <si>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</si>
  <si>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</si>
  <si>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</si>
  <si>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</si>
  <si>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</si>
  <si>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</si>
  <si>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</si>
  <si>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</si>
  <si>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</si>
  <si>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</si>
  <si>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</si>
  <si>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</si>
  <si>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</si>
  <si>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</si>
  <si>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</si>
  <si>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</si>
  <si>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</si>
  <si>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</si>
  <si>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</si>
  <si>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</si>
  <si>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</si>
  <si>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</si>
  <si>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</si>
  <si>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</si>
  <si>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</si>
  <si>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</si>
  <si>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</si>
  <si>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</si>
  <si>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</si>
  <si>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</si>
  <si>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</si>
  <si>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</si>
  <si>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</si>
  <si>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</si>
  <si>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</si>
  <si>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</si>
  <si>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</si>
  <si>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</si>
  <si>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</si>
  <si>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</si>
  <si>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</si>
  <si>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</si>
  <si>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</si>
  <si>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</si>
  <si>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</si>
  <si>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</si>
  <si>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</si>
  <si>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</si>
  <si>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</si>
  <si>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</si>
  <si>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</si>
  <si>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</si>
  <si>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</si>
  <si>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</si>
  <si>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</si>
  <si>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</si>
  <si>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</si>
  <si>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</si>
  <si>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</si>
  <si>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</si>
  <si>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</si>
  <si>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</si>
  <si>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</si>
  <si>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</si>
  <si>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</si>
  <si>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</si>
  <si>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</si>
  <si>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</si>
  <si>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</si>
  <si>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</si>
  <si>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</si>
  <si>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</si>
  <si>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</si>
  <si>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</si>
  <si>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</si>
  <si>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</si>
  <si>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</si>
  <si>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</si>
  <si>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</si>
  <si>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</si>
  <si>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</si>
  <si>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</si>
  <si>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</si>
  <si>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</si>
  <si>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</si>
  <si>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</si>
  <si>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</si>
  <si>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</si>
  <si>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</si>
  <si>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</si>
  <si>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</si>
  <si>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</si>
  <si>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</si>
  <si>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</si>
  <si>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</si>
  <si>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</si>
  <si>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</si>
  <si>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</si>
  <si>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</si>
  <si>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</si>
  <si>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</si>
  <si>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</si>
  <si>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</si>
  <si>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</si>
  <si>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</si>
  <si>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</si>
  <si>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</si>
  <si>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</si>
  <si>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</si>
  <si>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</si>
  <si>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</si>
  <si>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</si>
  <si>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</si>
  <si>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</si>
  <si>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</si>
  <si>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</si>
  <si>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</si>
  <si>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</si>
  <si>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</si>
  <si>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</si>
  <si>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</si>
  <si>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</si>
  <si>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</si>
  <si>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</si>
  <si>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</si>
  <si>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</si>
  <si>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</si>
  <si>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</si>
  <si>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</si>
  <si>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</si>
  <si>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</si>
  <si>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</si>
  <si>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</si>
  <si>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</si>
  <si>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</si>
  <si>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</si>
  <si>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</si>
  <si>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</si>
  <si>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</si>
  <si>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</si>
  <si>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</si>
  <si>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</si>
  <si>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</si>
  <si>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</si>
  <si>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</si>
  <si>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</si>
  <si>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</si>
  <si>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</si>
  <si>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</si>
  <si>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</si>
  <si>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</si>
  <si>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</si>
  <si>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</si>
  <si>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</si>
  <si>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</si>
  <si>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</si>
  <si>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</si>
  <si>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</si>
  <si>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</si>
  <si>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</si>
  <si>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</si>
  <si>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</si>
  <si>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</si>
  <si>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</si>
  <si>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</si>
  <si>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</si>
  <si>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</si>
  <si>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</si>
  <si>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</si>
  <si>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</si>
  <si>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</si>
  <si>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</si>
  <si>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</si>
  <si>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</si>
  <si>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</si>
  <si>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</si>
  <si>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</si>
  <si>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</si>
  <si>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</si>
  <si>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</si>
  <si>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</si>
  <si>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</si>
  <si>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</si>
  <si>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</si>
  <si>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</si>
  <si>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</si>
  <si>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</si>
  <si>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</si>
  <si>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</si>
  <si>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</si>
  <si>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</si>
  <si>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</si>
  <si>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</si>
  <si>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</si>
  <si>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</si>
  <si>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</si>
  <si>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</si>
  <si>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</si>
  <si>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</si>
  <si>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</si>
  <si>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</si>
  <si>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</si>
  <si>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</si>
  <si>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</si>
  <si>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</si>
  <si>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</si>
  <si>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</si>
  <si>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</si>
  <si>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</si>
  <si>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</si>
  <si>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</si>
  <si>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</si>
  <si>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</si>
  <si>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</si>
  <si>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</si>
  <si>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</si>
  <si>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</si>
  <si>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</si>
  <si>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</si>
  <si>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</si>
  <si>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</si>
  <si>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</si>
  <si>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</si>
  <si>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</si>
  <si>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</si>
  <si>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</si>
  <si>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</si>
  <si>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</si>
  <si>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</si>
  <si>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</si>
  <si>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</si>
  <si>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</si>
  <si>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</si>
  <si>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</si>
  <si>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</si>
  <si>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</si>
  <si>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</si>
  <si>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</si>
  <si>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</si>
  <si>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</si>
  <si>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</si>
  <si>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</si>
  <si>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</si>
  <si>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</si>
  <si>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</si>
  <si>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</si>
  <si>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</si>
  <si>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</si>
  <si>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</si>
  <si>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</si>
  <si>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</si>
  <si>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</si>
  <si>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</si>
  <si>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</si>
  <si>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</si>
  <si>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</si>
  <si>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</si>
  <si>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</si>
  <si>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</si>
  <si>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</si>
  <si>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</si>
  <si>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</si>
  <si>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</si>
  <si>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</si>
  <si>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</si>
  <si>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</si>
  <si>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</si>
  <si>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</si>
  <si>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</si>
  <si>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</si>
  <si>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</si>
  <si>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</si>
  <si>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</si>
  <si>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</si>
  <si>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</si>
  <si>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</si>
  <si>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</si>
  <si>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</si>
  <si>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</si>
  <si>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</si>
  <si>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</si>
  <si>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</si>
  <si>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</si>
  <si>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</si>
  <si>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</si>
  <si>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</si>
  <si>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</si>
  <si>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</si>
  <si>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</si>
  <si>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</si>
  <si>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</si>
  <si>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</si>
  <si>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</si>
  <si>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</si>
  <si>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</si>
  <si>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</si>
  <si>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</si>
  <si>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</si>
  <si>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</si>
  <si>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</si>
  <si>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</si>
  <si>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</si>
  <si>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</si>
  <si>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</si>
  <si>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</si>
  <si>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</si>
  <si>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</si>
  <si>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</si>
  <si>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</si>
  <si>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</si>
  <si>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</si>
  <si>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</si>
  <si>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</si>
  <si>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</si>
  <si>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</si>
  <si>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</si>
  <si>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</si>
  <si>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</si>
  <si>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</si>
  <si>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</si>
  <si>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</si>
  <si>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</si>
  <si>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</si>
  <si>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</si>
  <si>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</si>
  <si>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</si>
  <si>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</si>
  <si>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</si>
  <si>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</si>
  <si>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</si>
  <si>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</si>
  <si>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</si>
  <si>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</si>
  <si>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</si>
  <si>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</si>
  <si>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</si>
  <si>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</si>
  <si>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</si>
  <si>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</si>
  <si>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</si>
  <si>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</si>
  <si>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</si>
  <si>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</si>
  <si>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</si>
  <si>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</si>
  <si>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</si>
  <si>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</si>
  <si>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</si>
  <si>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</si>
  <si>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</si>
  <si>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</si>
  <si>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</si>
  <si>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</si>
  <si>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</si>
  <si>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</si>
  <si>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</si>
  <si>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</si>
  <si>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</si>
  <si>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</si>
  <si>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</si>
  <si>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</si>
  <si>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</si>
  <si>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</si>
  <si>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</si>
  <si>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</si>
  <si>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</si>
  <si>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</si>
  <si>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</si>
  <si>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</si>
  <si>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</si>
  <si>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</si>
  <si>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</si>
  <si>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</si>
  <si>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</si>
  <si>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</si>
  <si>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</si>
  <si>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</si>
  <si>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</si>
  <si>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</si>
  <si>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</si>
  <si>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</si>
  <si>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</si>
  <si>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</si>
  <si>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</si>
  <si>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</si>
  <si>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</si>
  <si>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</si>
  <si>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</si>
  <si>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</si>
  <si>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</si>
  <si>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</si>
  <si>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</si>
  <si>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</si>
  <si>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</si>
  <si>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</si>
  <si>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</si>
  <si>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</si>
  <si>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</si>
  <si>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</si>
  <si>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</si>
  <si>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</si>
  <si>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</si>
  <si>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</si>
  <si>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</si>
  <si>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</si>
  <si>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</si>
  <si>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</si>
  <si>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</si>
  <si>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</si>
  <si>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</si>
  <si>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</si>
  <si>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</si>
  <si>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</si>
  <si>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</si>
  <si>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</si>
  <si>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</si>
  <si>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</si>
  <si>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</si>
  <si>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</si>
  <si>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</si>
  <si>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</si>
  <si>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</si>
  <si>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</si>
  <si>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</si>
  <si>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</si>
  <si>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</si>
  <si>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</si>
  <si>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</si>
  <si>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</si>
  <si>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</si>
  <si>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</si>
  <si>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</si>
  <si>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</si>
  <si>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</si>
  <si>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</si>
  <si>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</si>
  <si>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</si>
  <si>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</si>
  <si>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</si>
  <si>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</si>
  <si>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</si>
  <si>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</si>
  <si>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</si>
  <si>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</si>
  <si>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</si>
  <si>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</si>
  <si>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</si>
  <si>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</si>
  <si>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</si>
  <si>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</si>
  <si>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</si>
  <si>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</si>
  <si>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</si>
  <si>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</si>
  <si>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</si>
  <si>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</si>
  <si>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</si>
  <si>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</si>
  <si>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</si>
  <si>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</si>
  <si>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</si>
  <si>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</si>
  <si>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</si>
  <si>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</si>
  <si>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</si>
  <si>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</si>
  <si>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</si>
  <si>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</si>
  <si>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</si>
  <si>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</si>
  <si>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</si>
  <si>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</si>
  <si>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</si>
  <si>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</si>
  <si>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</si>
  <si>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</si>
  <si>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</si>
  <si>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</si>
  <si>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</si>
  <si>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</si>
  <si>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</si>
  <si>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</si>
  <si>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</si>
  <si>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</si>
  <si>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</si>
  <si>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</si>
  <si>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</si>
  <si>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</si>
  <si>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</si>
  <si>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</si>
  <si>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</si>
  <si>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</si>
  <si>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</si>
  <si>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</si>
  <si>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</si>
  <si>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</si>
  <si>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</si>
  <si>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</si>
  <si>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</si>
  <si>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</si>
  <si>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</si>
  <si>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</si>
  <si>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</si>
  <si>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</si>
  <si>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</si>
  <si>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</si>
  <si>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</si>
  <si>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</si>
  <si>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</si>
  <si>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</si>
  <si>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</si>
  <si>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</si>
  <si>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</si>
  <si>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</si>
  <si>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</si>
  <si>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</si>
  <si>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</si>
  <si>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</si>
  <si>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</si>
  <si>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</si>
  <si>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</si>
  <si>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</si>
  <si>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</si>
  <si>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</si>
  <si>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</si>
  <si>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</si>
  <si>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</si>
  <si>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</si>
  <si>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</si>
  <si>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</si>
  <si>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</si>
  <si>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</si>
  <si>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</si>
  <si>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</si>
  <si>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</si>
  <si>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</si>
  <si>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</si>
  <si>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</si>
  <si>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</si>
  <si>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</si>
  <si>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</si>
  <si>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</si>
  <si>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</si>
  <si>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</si>
  <si>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</si>
  <si>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</si>
  <si>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</si>
  <si>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</si>
  <si>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</si>
  <si>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</si>
  <si>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</si>
  <si>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</si>
  <si>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</si>
  <si>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</si>
  <si>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</si>
  <si>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</si>
  <si>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</si>
  <si>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</si>
  <si>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</si>
  <si>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</si>
  <si>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</si>
  <si>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</si>
  <si>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</si>
  <si>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</si>
  <si>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</si>
  <si>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</si>
  <si>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</si>
  <si>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</si>
  <si>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</si>
  <si>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</si>
  <si>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</si>
  <si>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</si>
  <si>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</si>
  <si>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</si>
  <si>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</si>
  <si>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</si>
  <si>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</si>
  <si>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</si>
  <si>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</si>
  <si>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</si>
  <si>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</si>
  <si>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</si>
  <si>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</si>
  <si>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</si>
  <si>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</si>
  <si>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</si>
  <si>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</si>
  <si>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</si>
  <si>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</si>
  <si>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</si>
  <si>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</si>
  <si>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</si>
  <si>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</si>
  <si>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</si>
  <si>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</si>
  <si>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</si>
  <si>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</si>
  <si>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</si>
  <si>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</si>
  <si>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</si>
  <si>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</si>
  <si>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</si>
  <si>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</si>
  <si>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</si>
  <si>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</si>
  <si>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</si>
  <si>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</si>
  <si>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</si>
  <si>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</si>
  <si>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</si>
  <si>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</si>
  <si>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</si>
  <si>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</si>
  <si>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</si>
  <si>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</si>
  <si>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</si>
  <si>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</si>
  <si>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</si>
  <si>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</si>
  <si>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</si>
  <si>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</si>
  <si>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</si>
  <si>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</si>
  <si>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</si>
  <si>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</si>
  <si>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</si>
  <si>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</si>
  <si>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</si>
  <si>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</si>
  <si>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</si>
  <si>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</si>
  <si>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</si>
  <si>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</si>
  <si>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</si>
  <si>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</si>
  <si>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</si>
  <si>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</si>
  <si>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</si>
  <si>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</si>
  <si>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</si>
  <si>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</si>
  <si>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</si>
  <si>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</si>
  <si>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</si>
  <si>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</si>
  <si>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</si>
  <si>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</si>
  <si>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</si>
  <si>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</si>
  <si>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</si>
  <si>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</si>
  <si>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</si>
  <si>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</si>
  <si>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</si>
  <si>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</si>
  <si>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</si>
  <si>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</si>
  <si>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</si>
  <si>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</si>
  <si>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</si>
  <si>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</si>
  <si>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</si>
  <si>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</si>
  <si>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</si>
  <si>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</si>
  <si>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</si>
  <si>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</si>
  <si>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</si>
  <si>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</si>
  <si>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</si>
  <si>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</si>
  <si>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</si>
  <si>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</si>
  <si>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</si>
  <si>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</si>
  <si>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</si>
  <si>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</si>
  <si>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</si>
  <si>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</si>
  <si>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</si>
  <si>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</si>
  <si>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</si>
  <si>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</si>
  <si>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</si>
  <si>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</si>
  <si>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</si>
  <si>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</si>
  <si>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</si>
  <si>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</si>
  <si>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</si>
  <si>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</si>
  <si>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</si>
  <si>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</si>
  <si>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</si>
  <si>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</si>
  <si>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</si>
  <si>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</si>
  <si>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</si>
  <si>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</si>
  <si>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</si>
  <si>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</si>
  <si>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</si>
  <si>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</si>
  <si>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</si>
  <si>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</si>
  <si>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</si>
  <si>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</si>
  <si>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</si>
  <si>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</si>
  <si>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</si>
  <si>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</si>
  <si>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</si>
  <si>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</si>
  <si>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</si>
  <si>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</si>
  <si>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</si>
  <si>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</si>
  <si>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</si>
  <si>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</si>
  <si>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</si>
  <si>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</si>
  <si>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</si>
  <si>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</si>
  <si>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</si>
  <si>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</si>
  <si>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</si>
  <si>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</si>
  <si>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</si>
  <si>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</si>
  <si>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</si>
  <si>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</si>
  <si>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</si>
  <si>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</si>
  <si>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</si>
  <si>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</si>
  <si>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</si>
  <si>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</si>
  <si>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</si>
  <si>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</si>
  <si>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</si>
  <si>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</si>
  <si>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</si>
  <si>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</si>
  <si>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</si>
  <si>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</si>
  <si>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</si>
  <si>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</si>
  <si>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</si>
  <si>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</si>
  <si>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</si>
  <si>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</si>
  <si>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</si>
  <si>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</si>
  <si>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</si>
  <si>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</si>
  <si>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</si>
  <si>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</si>
  <si>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</si>
  <si>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</si>
  <si>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</si>
  <si>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</si>
  <si>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</si>
  <si>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</si>
  <si>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</si>
  <si>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</si>
  <si>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</si>
  <si>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</si>
  <si>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</si>
  <si>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</si>
  <si>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</si>
  <si>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</si>
  <si>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</si>
  <si>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</si>
  <si>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</si>
  <si>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</si>
  <si>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</si>
  <si>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</si>
  <si>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</si>
  <si>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</si>
  <si>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</si>
  <si>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</si>
  <si>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</si>
  <si>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</si>
  <si>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</si>
  <si>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</si>
  <si>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</si>
  <si>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</si>
  <si>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</si>
  <si>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</si>
  <si>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</si>
  <si>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</si>
  <si>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</si>
  <si>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</si>
  <si>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</si>
  <si>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</si>
  <si>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</si>
  <si>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</si>
  <si>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</si>
  <si>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</si>
  <si>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</si>
  <si>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</si>
  <si>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</si>
  <si>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</si>
  <si>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</si>
  <si>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</si>
  <si>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</si>
  <si>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</si>
  <si>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</si>
  <si>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</si>
  <si>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</si>
  <si>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</si>
  <si>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</si>
  <si>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</si>
  <si>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</si>
  <si>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</si>
  <si>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</si>
  <si>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</si>
  <si>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</si>
  <si>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</si>
  <si>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</si>
  <si>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</si>
  <si>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</si>
  <si>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</si>
  <si>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</si>
  <si>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</si>
  <si>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</si>
  <si>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</si>
  <si>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</si>
  <si>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</si>
  <si>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</si>
  <si>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</si>
  <si>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</si>
  <si>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</si>
  <si>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</si>
  <si>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</si>
  <si>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</si>
  <si>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</si>
  <si>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</si>
  <si>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</si>
  <si>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</si>
  <si>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</si>
  <si>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</si>
  <si>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</si>
  <si>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</si>
  <si>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</si>
  <si>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</si>
  <si>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</si>
  <si>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</si>
  <si>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</si>
  <si>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</si>
  <si>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</si>
  <si>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</si>
  <si>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</si>
  <si>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</si>
  <si>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</si>
  <si>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</si>
  <si>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</si>
  <si>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</si>
  <si>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</si>
  <si>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</si>
  <si>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</si>
  <si>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</si>
  <si>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</si>
  <si>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</si>
  <si>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</si>
  <si>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</si>
  <si>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</si>
  <si>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</si>
  <si>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</si>
  <si>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</si>
  <si>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</si>
  <si>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</si>
  <si>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</si>
  <si>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</si>
  <si>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</si>
  <si>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</si>
  <si>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</si>
  <si>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</si>
  <si>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</si>
  <si>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</si>
  <si>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</si>
  <si>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</si>
  <si>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</si>
  <si>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</si>
  <si>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</si>
  <si>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</si>
  <si>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</si>
  <si>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</si>
  <si>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</si>
  <si>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</si>
  <si>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</si>
  <si>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</si>
  <si>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</si>
  <si>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</si>
  <si>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</si>
  <si>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</si>
  <si>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</si>
  <si>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</si>
  <si>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</si>
  <si>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</si>
  <si>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</si>
  <si>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</si>
  <si>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</si>
  <si>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</si>
  <si>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</si>
  <si>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</si>
  <si>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</si>
  <si>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</si>
  <si>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</si>
  <si>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</si>
  <si>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</si>
  <si>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</si>
  <si>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</si>
  <si>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</si>
  <si>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</si>
  <si>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</si>
  <si>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</si>
  <si>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</si>
  <si>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</si>
  <si>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</si>
  <si>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</si>
  <si>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</si>
  <si>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</si>
  <si>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</si>
  <si>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</si>
  <si>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</si>
  <si>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</si>
  <si>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</si>
  <si>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</si>
  <si>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</si>
  <si>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</si>
  <si>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</si>
  <si>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</si>
  <si>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</si>
  <si>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</si>
  <si>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</si>
  <si>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</si>
  <si>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</si>
  <si>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</si>
  <si>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</si>
  <si>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</si>
  <si>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</si>
  <si>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</si>
  <si>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</si>
  <si>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</si>
  <si>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</si>
  <si>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</si>
  <si>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</si>
  <si>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</si>
  <si>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</si>
  <si>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</si>
  <si>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</si>
  <si>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</si>
  <si>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</si>
  <si>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</si>
  <si>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</si>
  <si>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</si>
  <si>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</si>
  <si>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</si>
  <si>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</si>
  <si>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</si>
  <si>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</si>
  <si>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</si>
  <si>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</si>
  <si>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</si>
  <si>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</si>
  <si>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</si>
  <si>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</si>
  <si>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</si>
  <si>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</si>
  <si>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</si>
  <si>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</si>
  <si>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</si>
  <si>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</si>
  <si>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</si>
  <si>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</si>
  <si>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</si>
  <si>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</si>
  <si>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</si>
  <si>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</si>
  <si>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</si>
  <si>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</si>
  <si>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</si>
  <si>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</si>
  <si>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</si>
  <si>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</si>
  <si>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</si>
  <si>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</si>
  <si>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</si>
  <si>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</si>
  <si>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</si>
  <si>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</si>
  <si>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</si>
  <si>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</si>
  <si>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</si>
  <si>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</si>
  <si>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</si>
  <si>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</si>
  <si>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</si>
  <si>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</si>
  <si>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</si>
  <si>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</si>
  <si>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</si>
  <si>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</si>
  <si>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</si>
  <si>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</si>
  <si>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</si>
  <si>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</si>
  <si>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</si>
  <si>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</si>
  <si>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</si>
  <si>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</si>
  <si>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</si>
  <si>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</si>
  <si>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</si>
  <si>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</si>
  <si>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</si>
  <si>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</si>
  <si>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</si>
  <si>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</si>
  <si>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</si>
  <si>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</si>
  <si>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</si>
  <si>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</si>
  <si>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</si>
  <si>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</si>
  <si>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</si>
  <si>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</si>
  <si>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</si>
  <si>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</si>
  <si>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</si>
  <si>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</si>
  <si>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</si>
  <si>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</si>
  <si>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</si>
  <si>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</si>
  <si>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</si>
  <si>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</si>
  <si>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</si>
  <si>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</si>
  <si>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</si>
  <si>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</si>
  <si>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</si>
  <si>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</si>
  <si>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</si>
  <si>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</si>
  <si>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</si>
  <si>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</si>
  <si>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</si>
  <si>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</si>
  <si>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</si>
  <si>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</si>
  <si>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</si>
  <si>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</si>
  <si>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</si>
  <si>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</si>
  <si>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</si>
  <si>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</si>
  <si>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</si>
  <si>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</si>
  <si>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</si>
  <si>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</si>
  <si>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</si>
  <si>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</si>
  <si>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</si>
  <si>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</si>
  <si>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</si>
  <si>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</si>
  <si>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</si>
  <si>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</si>
  <si>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</si>
  <si>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</si>
  <si>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</si>
  <si>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</si>
  <si>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</si>
  <si>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</si>
  <si>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</si>
  <si>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</si>
  <si>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</si>
  <si>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</si>
  <si>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</si>
  <si>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</si>
  <si>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</si>
  <si>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</si>
  <si>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</si>
  <si>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</si>
  <si>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</si>
  <si>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</si>
  <si>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</si>
  <si>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</si>
  <si>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</si>
  <si>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</si>
  <si>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</si>
  <si>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</si>
  <si>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</si>
  <si>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</si>
  <si>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</si>
  <si>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</si>
  <si>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</si>
  <si>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</si>
  <si>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</si>
  <si>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</si>
  <si>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</si>
  <si>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</si>
  <si>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</si>
  <si>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</si>
  <si>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</si>
  <si>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</si>
  <si>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</si>
  <si>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</si>
  <si>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</si>
  <si>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</si>
  <si>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</si>
  <si>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</si>
  <si>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</si>
  <si>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</si>
  <si>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</si>
  <si>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</si>
  <si>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</si>
  <si>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</si>
  <si>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</si>
  <si>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</si>
  <si>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</si>
  <si>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</si>
  <si>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</si>
  <si>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</si>
  <si>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</si>
  <si>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</si>
  <si>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</si>
  <si>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</si>
  <si>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</si>
  <si>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</si>
  <si>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</si>
  <si>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</si>
  <si>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</si>
  <si>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</si>
  <si>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</si>
  <si>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</si>
  <si>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</si>
  <si>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</si>
  <si>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</si>
  <si>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</si>
  <si>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</si>
  <si>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</si>
  <si>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</si>
  <si>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</si>
  <si>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</si>
  <si>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</si>
  <si>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</si>
  <si>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</si>
  <si>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</si>
  <si>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</si>
  <si>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</si>
  <si>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</si>
  <si>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</si>
  <si>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</si>
  <si>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</si>
  <si>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</si>
  <si>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</si>
  <si>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</si>
  <si>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</si>
  <si>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</si>
  <si>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</si>
  <si>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</si>
  <si>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</si>
  <si>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</si>
  <si>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</si>
  <si>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</si>
  <si>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</si>
  <si>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</si>
  <si>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</si>
  <si>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</si>
  <si>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</si>
  <si>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</si>
  <si>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</si>
  <si>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</si>
  <si>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</si>
  <si>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</si>
  <si>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</si>
  <si>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</si>
  <si>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</si>
  <si>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</si>
  <si>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</si>
  <si>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</si>
  <si>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</si>
  <si>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</si>
  <si>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</si>
  <si>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</si>
  <si>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</si>
  <si>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</si>
  <si>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</si>
  <si>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</si>
  <si>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</si>
  <si>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</si>
  <si>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</si>
  <si>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</si>
  <si>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</si>
  <si>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</si>
  <si>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</si>
  <si>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</si>
  <si>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</si>
  <si>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</si>
  <si>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</si>
  <si>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</si>
  <si>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</si>
  <si>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</si>
  <si>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</si>
  <si>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</si>
  <si>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</si>
  <si>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</si>
  <si>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</si>
  <si>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</si>
  <si>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</si>
  <si>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</si>
  <si>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</si>
  <si>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</si>
  <si>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</si>
  <si>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</si>
  <si>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</si>
  <si>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</si>
  <si>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</si>
  <si>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</si>
  <si>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</si>
  <si>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</si>
  <si>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</si>
  <si>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</si>
  <si>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</si>
  <si>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</si>
  <si>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</si>
  <si>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</si>
  <si>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</si>
  <si>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</si>
  <si>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</si>
  <si>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</si>
  <si>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</si>
  <si>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</si>
  <si>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</si>
  <si>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</si>
  <si>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</si>
  <si>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</si>
  <si>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</si>
  <si>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</si>
  <si>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</si>
  <si>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</si>
  <si>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</si>
  <si>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</si>
  <si>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</si>
  <si>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</si>
  <si>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</si>
  <si>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</si>
  <si>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</si>
  <si>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</si>
  <si>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</si>
  <si>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</si>
  <si>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</si>
  <si>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</si>
  <si>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</si>
  <si>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</si>
  <si>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</si>
  <si>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</si>
  <si>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</si>
  <si>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</si>
  <si>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</si>
  <si>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</si>
  <si>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</si>
  <si>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</si>
  <si>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</si>
  <si>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</si>
  <si>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</si>
  <si>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</si>
  <si>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</si>
  <si>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</si>
  <si>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</si>
  <si>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</si>
  <si>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</si>
  <si>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</si>
  <si>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</si>
  <si>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</si>
  <si>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</si>
  <si>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</si>
  <si>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</si>
  <si>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</si>
  <si>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</si>
  <si>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</si>
  <si>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</si>
  <si>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</si>
  <si>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</si>
  <si>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</si>
  <si>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</si>
  <si>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</si>
  <si>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</si>
  <si>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</si>
  <si>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</si>
  <si>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</si>
  <si>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</si>
  <si>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</si>
  <si>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</si>
  <si>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</si>
  <si>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</si>
  <si>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</si>
  <si>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</si>
  <si>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</si>
  <si>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</si>
  <si>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</si>
  <si>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</si>
  <si>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</si>
  <si>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</si>
  <si>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</si>
  <si>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</si>
  <si>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</si>
  <si>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</si>
  <si>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</si>
  <si>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</si>
  <si>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</si>
  <si>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</si>
  <si>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</si>
  <si>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</si>
  <si>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</si>
  <si>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</si>
  <si>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</si>
  <si>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</si>
  <si>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</si>
  <si>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</si>
  <si>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</si>
  <si>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</si>
  <si>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</si>
  <si>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</si>
  <si>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</si>
  <si>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</si>
  <si>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</si>
  <si>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</si>
  <si>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</si>
  <si>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</si>
  <si>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</si>
  <si>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</si>
  <si>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</si>
  <si>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</si>
  <si>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</si>
  <si>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</si>
  <si>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</si>
  <si>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</si>
  <si>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</si>
  <si>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</si>
  <si>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</si>
  <si>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</si>
  <si>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</si>
  <si>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</si>
  <si>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</si>
  <si>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</si>
  <si>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</si>
  <si>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</si>
  <si>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</si>
  <si>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</si>
  <si>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</si>
  <si>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</si>
  <si>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</si>
  <si>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</si>
  <si>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</si>
  <si>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</si>
  <si>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</si>
  <si>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</si>
  <si>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</si>
  <si>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</si>
  <si>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</si>
  <si>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</si>
  <si>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</si>
  <si>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</si>
  <si>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</si>
  <si>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</si>
  <si>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</si>
  <si>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</si>
  <si>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</si>
  <si>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</si>
  <si>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</si>
  <si>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</si>
  <si>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</si>
  <si>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</si>
  <si>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</si>
  <si>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</si>
  <si>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</si>
  <si>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</si>
  <si>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</si>
  <si>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</si>
  <si>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</si>
  <si>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</si>
  <si>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</si>
  <si>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</si>
  <si>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</si>
  <si>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</si>
  <si>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</si>
  <si>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</si>
  <si>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</si>
  <si>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</si>
  <si>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</si>
  <si>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</si>
  <si>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</si>
  <si>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</si>
  <si>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</si>
  <si>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</si>
  <si>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</si>
  <si>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</si>
  <si>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</si>
  <si>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</si>
  <si>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</si>
  <si>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</si>
  <si>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</si>
  <si>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</si>
  <si>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</si>
  <si>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</si>
  <si>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</si>
  <si>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</si>
  <si>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</si>
  <si>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</si>
  <si>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</si>
  <si>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</si>
  <si>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</si>
  <si>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</si>
  <si>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</si>
  <si>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</si>
  <si>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</si>
  <si>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</si>
  <si>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</si>
  <si>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</si>
  <si>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</si>
  <si>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</si>
  <si>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</si>
  <si>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</si>
  <si>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</si>
  <si>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</si>
  <si>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</si>
  <si>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</si>
  <si>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</si>
  <si>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</si>
  <si>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</si>
  <si>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</si>
  <si>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</si>
  <si>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</si>
  <si>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</si>
  <si>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</si>
  <si>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</si>
  <si>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</si>
  <si>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</si>
  <si>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</si>
  <si>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</si>
  <si>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</si>
  <si>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</si>
  <si>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</si>
  <si>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</si>
  <si>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</si>
  <si>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</si>
  <si>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</si>
  <si>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</si>
  <si>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</si>
  <si>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</si>
  <si>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</si>
  <si>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</si>
  <si>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</si>
  <si>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</si>
  <si>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</si>
  <si>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</si>
  <si>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</si>
  <si>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</si>
  <si>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</si>
  <si>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</si>
  <si>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</si>
  <si>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</si>
  <si>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</si>
  <si>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</si>
  <si>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</si>
  <si>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</si>
  <si>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</si>
  <si>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</si>
  <si>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</si>
  <si>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</si>
  <si>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</si>
  <si>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</si>
  <si>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</si>
  <si>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</si>
  <si>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</si>
  <si>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</si>
  <si>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</si>
  <si>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</si>
  <si>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</si>
  <si>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</si>
  <si>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</si>
  <si>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</si>
  <si>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</si>
  <si>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</si>
  <si>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</si>
  <si>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</si>
  <si>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</si>
  <si>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</si>
  <si>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</si>
  <si>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</si>
  <si>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</si>
  <si>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</si>
  <si>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</si>
  <si>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</si>
  <si>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</si>
  <si>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</si>
  <si>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</si>
  <si>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</si>
  <si>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</si>
  <si>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</si>
  <si>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</si>
  <si>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</si>
  <si>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</si>
  <si>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</si>
  <si>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</si>
  <si>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</si>
  <si>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</si>
  <si>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</si>
  <si>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</si>
  <si>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</si>
  <si>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</si>
  <si>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</si>
  <si>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</si>
  <si>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</si>
  <si>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</si>
  <si>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</si>
  <si>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</si>
  <si>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</si>
  <si>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</si>
  <si>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</si>
  <si>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</si>
  <si>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</si>
  <si>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</si>
  <si>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</si>
  <si>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</si>
  <si>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</si>
  <si>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</si>
  <si>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</si>
  <si>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</si>
  <si>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</si>
  <si>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</si>
  <si>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</si>
  <si>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</si>
  <si>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</si>
  <si>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</si>
  <si>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</si>
  <si>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</si>
  <si>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</si>
  <si>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</si>
  <si>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</si>
  <si>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</si>
  <si>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</si>
  <si>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</si>
  <si>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</si>
  <si>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</si>
  <si>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</si>
  <si>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</si>
  <si>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</si>
  <si>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</si>
  <si>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</si>
  <si>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</si>
  <si>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</si>
  <si>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</si>
  <si>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</si>
  <si>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</si>
  <si>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</si>
  <si>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</si>
  <si>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</si>
  <si>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</si>
  <si>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</si>
  <si>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</si>
  <si>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</si>
  <si>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</si>
  <si>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</si>
  <si>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</si>
  <si>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</si>
  <si>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</si>
  <si>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</si>
  <si>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</si>
  <si>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</si>
  <si>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</si>
  <si>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</si>
  <si>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</si>
  <si>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</si>
  <si>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</si>
  <si>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</si>
  <si>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</si>
  <si>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</si>
  <si>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</si>
  <si>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</si>
  <si>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</si>
  <si>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</si>
  <si>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</si>
  <si>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</si>
  <si>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</si>
  <si>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</si>
  <si>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</si>
  <si>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</si>
  <si>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</si>
  <si>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</si>
  <si>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</si>
  <si>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</si>
  <si>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</si>
  <si>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</si>
  <si>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</si>
  <si>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</si>
  <si>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</si>
  <si>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</si>
  <si>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</si>
  <si>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</si>
  <si>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</si>
  <si>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</si>
  <si>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</si>
  <si>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</si>
  <si>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</si>
  <si>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</si>
  <si>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</si>
  <si>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</si>
  <si>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</si>
  <si>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</si>
  <si>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</si>
  <si>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</si>
  <si>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</si>
  <si>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</si>
  <si>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</si>
  <si>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</si>
  <si>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</si>
  <si>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</si>
  <si>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</si>
  <si>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</si>
  <si>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</si>
  <si>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</si>
  <si>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</si>
  <si>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</si>
  <si>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</si>
  <si>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</si>
  <si>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</si>
  <si>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</si>
  <si>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</si>
  <si>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</si>
  <si>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</si>
  <si>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</si>
  <si>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</si>
  <si>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</si>
  <si>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</si>
  <si>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</si>
  <si>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</si>
  <si>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</si>
  <si>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</si>
  <si>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</si>
  <si>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</si>
  <si>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</si>
  <si>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</si>
  <si>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</si>
  <si>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</si>
  <si>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</si>
  <si>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</si>
  <si>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</si>
  <si>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</si>
  <si>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</si>
  <si>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</si>
  <si>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</si>
  <si>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</si>
  <si>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</si>
  <si>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</si>
  <si>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</si>
  <si>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</si>
  <si>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</si>
  <si>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</si>
  <si>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</si>
  <si>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</si>
  <si>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</si>
  <si>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</si>
  <si>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</si>
  <si>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</si>
  <si>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</si>
  <si>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</si>
  <si>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</si>
  <si>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</si>
  <si>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</si>
  <si>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</si>
  <si>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</si>
  <si>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</si>
  <si>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</si>
  <si>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</si>
  <si>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</si>
  <si>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</si>
  <si>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</si>
  <si>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</si>
  <si>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</si>
  <si>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</si>
  <si>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</si>
  <si>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</si>
  <si>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</si>
  <si>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</si>
  <si>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</si>
  <si>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</si>
  <si>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</si>
  <si>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</si>
  <si>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</si>
  <si>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</si>
  <si>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</si>
  <si>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</si>
  <si>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</si>
  <si>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</si>
  <si>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</si>
  <si>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</si>
  <si>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</si>
  <si>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</si>
  <si>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</si>
  <si>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</si>
  <si>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</si>
  <si>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</si>
  <si>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</si>
  <si>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</si>
  <si>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</si>
  <si>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</si>
  <si>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</si>
  <si>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</si>
  <si>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</si>
  <si>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</si>
  <si>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</si>
  <si>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</si>
  <si>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</si>
  <si>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</si>
  <si>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</si>
  <si>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</si>
  <si>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</si>
  <si>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</si>
  <si>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</si>
  <si>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</si>
  <si>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</si>
  <si>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</si>
  <si>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</si>
  <si>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</si>
  <si>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</si>
  <si>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</si>
  <si>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</si>
  <si>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</si>
  <si>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</si>
  <si>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</si>
  <si>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</si>
  <si>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</si>
  <si>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</si>
  <si>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</si>
  <si>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</si>
  <si>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</si>
  <si>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</si>
  <si>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</si>
  <si>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</si>
  <si>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</si>
  <si>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</si>
  <si>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</si>
  <si>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</si>
  <si>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</si>
  <si>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</si>
  <si>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</si>
  <si>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</si>
  <si>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</si>
  <si>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</si>
  <si>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</si>
  <si>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</si>
  <si>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</si>
  <si>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</si>
  <si>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</si>
  <si>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</si>
  <si>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</si>
  <si>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</si>
  <si>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</si>
  <si>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</si>
  <si>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</si>
  <si>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</si>
  <si>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</si>
  <si>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</si>
  <si>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</si>
  <si>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</si>
  <si>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</si>
  <si>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</si>
  <si>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</si>
  <si>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</si>
  <si>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</si>
  <si>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</si>
  <si>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</si>
  <si>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</si>
  <si>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</si>
  <si>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</si>
  <si>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</si>
  <si>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</si>
  <si>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</si>
  <si>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</si>
  <si>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</si>
  <si>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</si>
  <si>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</si>
  <si>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</si>
  <si>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</si>
  <si>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</si>
  <si>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</si>
  <si>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</si>
  <si>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</si>
  <si>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</si>
  <si>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</si>
  <si>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</si>
  <si>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</si>
  <si>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</si>
  <si>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</si>
  <si>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</si>
  <si>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</si>
  <si>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</si>
  <si>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</si>
  <si>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</si>
  <si>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</si>
  <si>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</si>
  <si>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</si>
  <si>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</si>
  <si>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</si>
  <si>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</si>
  <si>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</si>
  <si>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</si>
  <si>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</si>
  <si>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</si>
  <si>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</si>
  <si>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</si>
  <si>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</si>
  <si>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</si>
  <si>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</si>
  <si>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</si>
  <si>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</si>
  <si>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</si>
  <si>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</si>
  <si>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</si>
  <si>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</si>
  <si>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</si>
  <si>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</si>
  <si>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</si>
  <si>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</si>
  <si>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</si>
  <si>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</si>
  <si>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</si>
  <si>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</si>
  <si>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</si>
  <si>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</si>
  <si>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</si>
  <si>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</si>
  <si>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</si>
  <si>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</si>
  <si>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</si>
  <si>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</si>
  <si>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</si>
  <si>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</si>
  <si>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</si>
  <si>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</si>
  <si>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</si>
  <si>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</si>
  <si>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</si>
  <si>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</si>
  <si>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</si>
  <si>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</si>
  <si>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</si>
  <si>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</si>
  <si>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</si>
  <si>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</si>
  <si>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</si>
  <si>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</si>
  <si>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</si>
  <si>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</si>
  <si>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</si>
  <si>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</si>
  <si>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</si>
  <si>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</si>
  <si>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</si>
  <si>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</si>
  <si>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</si>
  <si>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</si>
  <si>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</si>
  <si>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</si>
  <si>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</si>
  <si>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</si>
  <si>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</si>
  <si>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</si>
  <si>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</si>
  <si>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</si>
  <si>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</si>
  <si>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</si>
  <si>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</si>
  <si>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</si>
  <si>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</si>
  <si>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</si>
  <si>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</si>
  <si>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</si>
  <si>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</si>
  <si>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</si>
  <si>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</si>
  <si>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</si>
  <si>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</si>
  <si>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</si>
  <si>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</si>
  <si>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</si>
  <si>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</si>
  <si>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</si>
  <si>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</si>
  <si>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</si>
  <si>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</si>
  <si>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</si>
  <si>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</si>
  <si>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</si>
  <si>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</si>
  <si>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</si>
  <si>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</si>
  <si>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</si>
  <si>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</si>
  <si>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</si>
  <si>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</si>
  <si>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</si>
  <si>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</si>
  <si>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</si>
  <si>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</si>
  <si>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</si>
  <si>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</si>
  <si>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</si>
  <si>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</si>
  <si>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</si>
  <si>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</si>
  <si>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</si>
  <si>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</si>
  <si>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</si>
  <si>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</si>
  <si>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</si>
  <si>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</si>
  <si>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</si>
  <si>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</si>
  <si>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</si>
  <si>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</si>
  <si>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</si>
  <si>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</si>
  <si>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</si>
  <si>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</si>
  <si>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</si>
  <si>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</si>
  <si>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</si>
  <si>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</si>
  <si>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</si>
  <si>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</si>
  <si>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</si>
  <si>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</si>
  <si>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</si>
  <si>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</si>
  <si>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</si>
  <si>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</si>
  <si>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</si>
  <si>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</si>
  <si>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</si>
  <si>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</si>
  <si>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</si>
  <si>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</si>
  <si>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</si>
  <si>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</si>
  <si>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</si>
  <si>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</si>
  <si>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</si>
  <si>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</si>
  <si>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</si>
  <si>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</si>
  <si>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</si>
  <si>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</si>
  <si>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</si>
  <si>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</si>
  <si>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</si>
  <si>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</si>
  <si>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</si>
  <si>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</si>
  <si>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</si>
  <si>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</si>
  <si>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</si>
  <si>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</si>
  <si>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</si>
  <si>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</si>
  <si>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</si>
  <si>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</si>
  <si>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</si>
  <si>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</si>
  <si>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</si>
  <si>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</si>
  <si>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</si>
  <si>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</si>
  <si>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</si>
  <si>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</si>
  <si>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</si>
  <si>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</si>
  <si>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</si>
  <si>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</si>
  <si>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</si>
  <si>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</si>
  <si>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</si>
  <si>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</si>
  <si>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</si>
  <si>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</si>
  <si>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</si>
  <si>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</si>
  <si>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</si>
  <si>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</si>
  <si>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</si>
  <si>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</si>
  <si>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</si>
  <si>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</si>
  <si>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</si>
  <si>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</si>
  <si>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</si>
  <si>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</si>
  <si>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</si>
  <si>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</si>
  <si>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</si>
  <si>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</si>
  <si>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</si>
  <si>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</si>
  <si>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</si>
  <si>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</si>
  <si>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</si>
  <si>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</si>
  <si>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</si>
  <si>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</si>
  <si>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</si>
  <si>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</si>
  <si>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</si>
  <si>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</si>
  <si>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</si>
  <si>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</si>
  <si>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</si>
  <si>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</si>
  <si>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</si>
  <si>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</si>
  <si>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</si>
  <si>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</si>
  <si>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</si>
  <si>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</si>
  <si>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</si>
  <si>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</si>
  <si>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</si>
  <si>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</si>
  <si>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</si>
  <si>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</si>
  <si>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</si>
  <si>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</si>
  <si>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</si>
  <si>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</si>
  <si>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</si>
  <si>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</si>
  <si>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</si>
  <si>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</si>
  <si>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</si>
  <si>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</si>
  <si>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</si>
  <si>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</si>
  <si>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</si>
  <si>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</si>
  <si>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</si>
  <si>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</si>
  <si>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</si>
  <si>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</si>
  <si>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</si>
  <si>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</si>
  <si>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</si>
  <si>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</si>
  <si>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</si>
  <si>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</si>
  <si>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</si>
  <si>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</si>
  <si>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</si>
  <si>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</si>
  <si>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</si>
  <si>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</si>
  <si>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</si>
  <si>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</si>
  <si>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</si>
  <si>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</si>
  <si>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</si>
  <si>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</si>
  <si>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</si>
  <si>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</si>
  <si>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</si>
  <si>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</si>
  <si>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</si>
  <si>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</si>
  <si>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</si>
  <si>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</si>
  <si>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</si>
  <si>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</si>
  <si>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</si>
  <si>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</si>
  <si>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</si>
  <si>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</si>
  <si>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</si>
  <si>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</si>
  <si>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</si>
  <si>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</si>
  <si>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</si>
  <si>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</si>
  <si>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</si>
  <si>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</si>
  <si>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</si>
  <si>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</si>
  <si>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</si>
  <si>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</si>
  <si>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</si>
  <si>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</si>
  <si>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</si>
  <si>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</si>
  <si>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</si>
  <si>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</si>
  <si>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</si>
  <si>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</si>
  <si>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</si>
  <si>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</si>
  <si>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</si>
  <si>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</si>
  <si>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</si>
  <si>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</si>
  <si>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</si>
  <si>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</si>
  <si>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</si>
  <si>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</si>
  <si>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</si>
  <si>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</si>
  <si>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</si>
  <si>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</si>
  <si>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</si>
  <si>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</si>
  <si>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</si>
  <si>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</si>
  <si>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</si>
  <si>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</si>
  <si>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</si>
  <si>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</si>
  <si>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</si>
  <si>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</si>
  <si>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</si>
  <si>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</si>
  <si>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</si>
  <si>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</si>
  <si>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</si>
  <si>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</si>
  <si>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</si>
  <si>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</si>
  <si>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</si>
  <si>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</si>
  <si>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</si>
  <si>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</si>
  <si>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</si>
  <si>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</si>
  <si>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</si>
  <si>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</si>
  <si>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</si>
  <si>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</si>
  <si>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</si>
  <si>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</si>
  <si>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</si>
  <si>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</si>
  <si>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</si>
  <si>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</si>
  <si>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</si>
  <si>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</si>
  <si>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</si>
  <si>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</si>
  <si>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</si>
  <si>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</si>
  <si>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</si>
  <si>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</si>
  <si>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</si>
  <si>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</si>
  <si>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</si>
  <si>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</si>
  <si>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</si>
  <si>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</si>
  <si>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</si>
  <si>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</si>
  <si>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</si>
  <si>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</si>
  <si>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</si>
  <si>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</si>
  <si>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</si>
  <si>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</si>
  <si>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</si>
  <si>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</si>
  <si>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</si>
  <si>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</si>
  <si>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</si>
  <si>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</si>
  <si>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</si>
  <si>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</si>
  <si>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</si>
  <si>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</si>
  <si>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</si>
  <si>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</si>
  <si>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</si>
  <si>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</si>
  <si>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</si>
  <si>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</si>
  <si>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</si>
  <si>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</si>
  <si>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</si>
  <si>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</si>
  <si>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</si>
  <si>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</si>
  <si>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</si>
  <si>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</si>
  <si>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</si>
  <si>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</si>
  <si>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</si>
  <si>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</si>
  <si>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</si>
  <si>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</si>
  <si>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</si>
  <si>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</si>
  <si>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</si>
  <si>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</si>
  <si>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</si>
  <si>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</si>
  <si>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</si>
  <si>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</si>
  <si>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</si>
  <si>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</si>
  <si>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</si>
  <si>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</si>
  <si>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</si>
  <si>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</si>
  <si>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</si>
  <si>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</si>
  <si>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</si>
  <si>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</si>
  <si>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</si>
  <si>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</si>
  <si>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</si>
  <si>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</si>
  <si>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</si>
  <si>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</si>
  <si>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</si>
  <si>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</si>
  <si>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</si>
  <si>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</si>
  <si>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</si>
  <si>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</si>
  <si>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</si>
  <si>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</si>
  <si>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</si>
  <si>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</si>
  <si>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</si>
  <si>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</si>
  <si>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</si>
  <si>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</si>
  <si>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</si>
  <si>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</si>
  <si>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</si>
  <si>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</si>
  <si>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</si>
  <si>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</si>
  <si>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</si>
  <si>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</si>
  <si>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</si>
  <si>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</si>
  <si>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</si>
  <si>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</si>
  <si>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</si>
  <si>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</si>
  <si>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</si>
  <si>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</si>
  <si>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</si>
  <si>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</si>
  <si>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</si>
  <si>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</si>
  <si>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</si>
  <si>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</si>
  <si>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</si>
  <si>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</si>
  <si>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</si>
  <si>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</si>
  <si>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</si>
  <si>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</si>
  <si>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</si>
  <si>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</si>
  <si>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</si>
  <si>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</si>
  <si>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</si>
  <si>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</si>
  <si>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</si>
  <si>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</si>
  <si>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</si>
  <si>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</si>
  <si>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</si>
  <si>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</si>
  <si>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</si>
  <si>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</si>
  <si>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</si>
  <si>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</si>
  <si>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</si>
  <si>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</si>
  <si>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</si>
  <si>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</si>
  <si>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</si>
  <si>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</si>
  <si>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</si>
  <si>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</si>
  <si>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</si>
  <si>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</si>
  <si>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</si>
  <si>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</si>
  <si>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</si>
  <si>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</si>
  <si>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</si>
  <si>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</si>
  <si>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</si>
  <si>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</si>
  <si>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</si>
  <si>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</si>
  <si>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</si>
  <si>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</si>
  <si>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</si>
  <si>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</si>
  <si>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</si>
  <si>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</si>
  <si>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</si>
  <si>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</si>
  <si>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</si>
  <si>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</si>
  <si>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</si>
  <si>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</si>
  <si>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</si>
  <si>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</si>
  <si>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</si>
  <si>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</si>
  <si>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</si>
  <si>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</si>
  <si>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</si>
  <si>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</si>
  <si>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</si>
  <si>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</si>
  <si>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</si>
  <si>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</si>
  <si>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</si>
  <si>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</si>
  <si>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</si>
  <si>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</si>
  <si>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</si>
  <si>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</si>
  <si>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</si>
  <si>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</si>
  <si>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</si>
  <si>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</si>
  <si>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</si>
  <si>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</si>
  <si>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</si>
  <si>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</si>
  <si>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</si>
  <si>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</si>
  <si>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</si>
  <si>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</si>
  <si>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</si>
  <si>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</si>
  <si>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</si>
  <si>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</si>
  <si>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</si>
  <si>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</si>
  <si>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</si>
  <si>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</si>
  <si>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</si>
  <si>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</si>
  <si>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</si>
  <si>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</si>
  <si>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</si>
  <si>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</si>
  <si>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</si>
  <si>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</si>
  <si>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</si>
  <si>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</si>
  <si>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</si>
  <si>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</si>
  <si>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</si>
  <si>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</si>
  <si>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</si>
  <si>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</si>
  <si>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</si>
  <si>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</si>
  <si>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</si>
  <si>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</si>
  <si>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</si>
  <si>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</si>
  <si>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</si>
  <si>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</si>
  <si>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</si>
  <si>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</si>
  <si>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</si>
  <si>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</si>
  <si>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</si>
  <si>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</si>
  <si>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</si>
  <si>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</si>
  <si>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</si>
  <si>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</si>
  <si>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</si>
  <si>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</si>
  <si>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</si>
  <si>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</si>
  <si>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</si>
  <si>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</si>
  <si>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</si>
  <si>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</si>
  <si>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</si>
  <si>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</si>
  <si>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</si>
  <si>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</si>
  <si>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</si>
  <si>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</si>
  <si>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</si>
  <si>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</si>
  <si>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</si>
  <si>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</si>
  <si>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</si>
  <si>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</si>
  <si>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</si>
  <si>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</si>
  <si>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</si>
  <si>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</si>
  <si>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</si>
  <si>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</si>
  <si>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</si>
  <si>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</si>
  <si>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</si>
  <si>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</si>
  <si>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</si>
  <si>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</si>
  <si>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</si>
  <si>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</si>
  <si>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</si>
  <si>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</si>
  <si>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</si>
  <si>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</si>
  <si>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</si>
  <si>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</si>
  <si>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</si>
  <si>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</si>
  <si>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</si>
  <si>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</si>
  <si>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</si>
  <si>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</si>
  <si>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</si>
  <si>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</si>
  <si>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</si>
  <si>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</si>
  <si>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</si>
  <si>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</si>
  <si>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</si>
  <si>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</si>
  <si>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</si>
  <si>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</si>
  <si>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</si>
  <si>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</si>
  <si>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</si>
  <si>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</si>
  <si>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</si>
  <si>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</si>
  <si>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</si>
  <si>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</si>
  <si>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</si>
  <si>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</si>
  <si>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</si>
  <si>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</si>
  <si>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</si>
  <si>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</si>
  <si>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</si>
  <si>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</si>
  <si>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</si>
  <si>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</si>
  <si>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</si>
  <si>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</si>
  <si>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</si>
  <si>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</si>
  <si>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</si>
  <si>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</si>
  <si>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</si>
  <si>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</si>
  <si>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</si>
  <si>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</si>
  <si>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</si>
  <si>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</si>
  <si>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</si>
  <si>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</si>
  <si>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</si>
  <si>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</si>
  <si>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</si>
  <si>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</si>
  <si>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</si>
  <si>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</si>
  <si>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</si>
  <si>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</si>
  <si>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</si>
  <si>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</si>
  <si>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</si>
  <si>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</si>
  <si>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</si>
  <si>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</si>
  <si>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</si>
  <si>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</si>
  <si>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</si>
  <si>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</si>
  <si>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</si>
  <si>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</si>
  <si>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</si>
  <si>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</si>
  <si>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</si>
  <si>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</si>
  <si>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</si>
  <si>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</si>
  <si>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</si>
  <si>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</si>
  <si>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</si>
  <si>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</si>
  <si>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</si>
  <si>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</si>
  <si>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</si>
  <si>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</si>
  <si>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</si>
  <si>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</si>
  <si>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</si>
  <si>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</si>
  <si>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</si>
  <si>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</si>
  <si>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</si>
  <si>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</si>
  <si>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</si>
  <si>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</si>
  <si>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</si>
  <si>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</si>
  <si>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</si>
  <si>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</si>
  <si>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</si>
  <si>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</si>
  <si>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</si>
  <si>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</si>
  <si>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</si>
  <si>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</si>
  <si>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</si>
  <si>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</si>
  <si>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</si>
  <si>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</si>
  <si>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</si>
  <si>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</si>
  <si>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</si>
  <si>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</si>
  <si>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</si>
  <si>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</si>
  <si>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</si>
  <si>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</si>
  <si>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</si>
  <si>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</si>
  <si>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</si>
  <si>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</si>
  <si>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</si>
  <si>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</si>
  <si>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</si>
  <si>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</si>
  <si>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</si>
  <si>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</si>
  <si>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</si>
  <si>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</si>
  <si>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</si>
  <si>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</si>
  <si>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</si>
  <si>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</si>
  <si>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</si>
  <si>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</si>
  <si>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</si>
  <si>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</si>
  <si>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</si>
  <si>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</si>
  <si>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</si>
  <si>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</si>
  <si>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</si>
  <si>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</si>
  <si>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</si>
  <si>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</si>
  <si>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</si>
  <si>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</si>
  <si>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</si>
  <si>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</si>
  <si>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</si>
  <si>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</si>
  <si>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</si>
  <si>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</si>
  <si>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</si>
  <si>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</si>
  <si>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</si>
  <si>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</si>
  <si>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</si>
  <si>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</si>
  <si>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</si>
  <si>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</si>
  <si>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</si>
  <si>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</si>
  <si>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</si>
  <si>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</si>
  <si>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</si>
  <si>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</si>
  <si>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</si>
  <si>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</si>
  <si>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</si>
  <si>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</si>
  <si>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</si>
  <si>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</si>
  <si>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</si>
  <si>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</si>
  <si>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</si>
  <si>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</si>
  <si>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</si>
  <si>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</si>
  <si>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</si>
  <si>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</si>
  <si>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</si>
  <si>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</si>
  <si>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</si>
  <si>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</si>
  <si>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</si>
  <si>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</si>
  <si>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</si>
  <si>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</si>
  <si>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</si>
  <si>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</si>
  <si>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</si>
  <si>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</si>
  <si>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</si>
  <si>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</si>
  <si>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</si>
  <si>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</si>
  <si>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</si>
  <si>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</si>
  <si>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</si>
  <si>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</si>
  <si>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</si>
  <si>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</si>
  <si>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</si>
  <si>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</si>
  <si>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</si>
  <si>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</si>
  <si>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</si>
  <si>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</si>
  <si>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</si>
  <si>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</si>
  <si>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</si>
  <si>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</si>
  <si>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</si>
  <si>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</si>
  <si>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</si>
  <si>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</si>
  <si>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</si>
  <si>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</si>
  <si>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</si>
  <si>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</si>
  <si>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</si>
  <si>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</si>
  <si>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</si>
  <si>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</si>
  <si>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</si>
  <si>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</si>
  <si>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</si>
  <si>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</si>
  <si>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</si>
  <si>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</si>
  <si>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</si>
  <si>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</si>
  <si>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</si>
  <si>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</si>
  <si>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</si>
  <si>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</si>
  <si>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</si>
  <si>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</si>
  <si>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</si>
  <si>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</si>
  <si>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</si>
  <si>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</si>
  <si>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</si>
  <si>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</si>
  <si>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</si>
  <si>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</si>
  <si>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</si>
  <si>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</si>
  <si>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</si>
  <si>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</si>
  <si>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</si>
  <si>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</si>
  <si>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</si>
  <si>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</si>
  <si>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</si>
  <si>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</si>
  <si>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</si>
  <si>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</si>
  <si>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</si>
  <si>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</si>
  <si>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</si>
  <si>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</si>
  <si>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</si>
  <si>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</si>
  <si>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</si>
  <si>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</si>
  <si>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</si>
  <si>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</si>
  <si>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</si>
  <si>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</si>
  <si>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</si>
  <si>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</si>
  <si>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</si>
  <si>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</si>
  <si>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</si>
  <si>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</si>
  <si>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</si>
  <si>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</si>
  <si>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</si>
  <si>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</si>
  <si>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</si>
  <si>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</si>
  <si>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</si>
  <si>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</si>
  <si>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</si>
  <si>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</si>
  <si>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</si>
  <si>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</si>
  <si>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</si>
  <si>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</si>
  <si>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</si>
  <si>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</si>
  <si>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</si>
  <si>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</si>
  <si>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</si>
  <si>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</si>
  <si>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</si>
  <si>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</si>
  <si>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</si>
  <si>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</si>
  <si>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</si>
  <si>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</si>
  <si>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</si>
  <si>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</si>
  <si>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</si>
  <si>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</si>
  <si>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</si>
  <si>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</si>
  <si>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</si>
  <si>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</si>
  <si>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</si>
  <si>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</si>
  <si>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</si>
  <si>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</si>
  <si>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</si>
  <si>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</si>
  <si>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</si>
  <si>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</si>
  <si>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</si>
  <si>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</si>
  <si>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</si>
  <si>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</si>
  <si>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</si>
  <si>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</si>
  <si>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</si>
  <si>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</si>
  <si>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</si>
  <si>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</si>
  <si>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</si>
  <si>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</si>
  <si>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</si>
  <si>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</si>
  <si>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</si>
  <si>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</si>
  <si>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</si>
  <si>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</si>
  <si>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</si>
  <si>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</si>
  <si>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</si>
  <si>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</si>
  <si>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</si>
  <si>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</si>
  <si>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</si>
  <si>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</si>
  <si>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</si>
  <si>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</si>
  <si>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</si>
  <si>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</si>
  <si>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</si>
  <si>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</si>
  <si>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</si>
  <si>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</si>
  <si>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</si>
  <si>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</si>
  <si>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</si>
  <si>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</si>
  <si>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</si>
  <si>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</si>
  <si>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</si>
  <si>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</si>
  <si>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</si>
  <si>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</si>
  <si>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</si>
  <si>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</si>
  <si>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</si>
  <si>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</si>
  <si>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</si>
  <si>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</si>
  <si>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</si>
  <si>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</si>
  <si>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</si>
  <si>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</si>
  <si>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</si>
  <si>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</si>
  <si>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</si>
  <si>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</si>
  <si>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</si>
  <si>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</si>
  <si>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</si>
  <si>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</si>
  <si>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</si>
  <si>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</si>
  <si>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</si>
  <si>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</si>
  <si>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</si>
  <si>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</si>
  <si>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</si>
  <si>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</si>
  <si>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</si>
  <si>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</si>
  <si>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</si>
  <si>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</si>
  <si>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</si>
  <si>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</si>
  <si>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</si>
  <si>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</si>
  <si>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</si>
  <si>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</si>
  <si>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</si>
  <si>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</si>
  <si>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</si>
  <si>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</si>
  <si>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</si>
  <si>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</si>
  <si>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</si>
  <si>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</si>
  <si>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</si>
  <si>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</si>
  <si>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</si>
  <si>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</si>
  <si>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</si>
  <si>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</si>
  <si>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</si>
  <si>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</si>
  <si>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</si>
  <si>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</si>
  <si>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</si>
  <si>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</si>
  <si>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</si>
  <si>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</si>
  <si>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</si>
  <si>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</si>
  <si>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</si>
  <si>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</si>
  <si>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</si>
  <si>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</si>
  <si>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</si>
  <si>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</si>
  <si>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</si>
  <si>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</si>
  <si>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</si>
  <si>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</si>
  <si>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</si>
  <si>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</si>
  <si>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</si>
  <si>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</si>
  <si>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</si>
  <si>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</si>
  <si>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</si>
  <si>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</si>
  <si>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</si>
  <si>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</si>
  <si>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</si>
  <si>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</si>
  <si>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</si>
  <si>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</si>
  <si>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</si>
  <si>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</si>
  <si>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</si>
  <si>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</si>
  <si>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</si>
  <si>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</si>
  <si>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</si>
  <si>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</si>
  <si>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</si>
  <si>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</si>
  <si>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</si>
  <si>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</si>
  <si>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</si>
  <si>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</si>
  <si>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</si>
  <si>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</si>
  <si>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</si>
  <si>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</si>
  <si>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</si>
  <si>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</si>
  <si>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</si>
  <si>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</si>
  <si>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</si>
  <si>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</si>
  <si>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</si>
  <si>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</si>
  <si>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</si>
  <si>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</si>
  <si>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</si>
  <si>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</si>
  <si>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</si>
  <si>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</si>
  <si>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</si>
  <si>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</si>
  <si>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</si>
  <si>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</si>
  <si>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</si>
  <si>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</si>
  <si>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</si>
  <si>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</si>
  <si>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</si>
  <si>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</si>
  <si>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</si>
  <si>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</si>
  <si>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</si>
  <si>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</si>
  <si>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</si>
  <si>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</si>
  <si>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</si>
  <si>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</si>
  <si>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</si>
  <si>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</si>
  <si>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</si>
  <si>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</si>
  <si>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</si>
  <si>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</si>
  <si>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</si>
  <si>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</si>
  <si>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</si>
  <si>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</si>
  <si>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</si>
  <si>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</si>
  <si>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</si>
  <si>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</si>
  <si>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</si>
  <si>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</si>
  <si>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</si>
  <si>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</si>
  <si>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</si>
  <si>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</si>
  <si>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</si>
  <si>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</si>
  <si>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</si>
  <si>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</si>
  <si>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</si>
  <si>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</si>
  <si>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</si>
  <si>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</si>
  <si>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</si>
  <si>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</si>
  <si>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</si>
  <si>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</si>
  <si>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</si>
  <si>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</si>
  <si>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</si>
  <si>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</si>
  <si>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</si>
  <si>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</si>
  <si>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</si>
  <si>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</si>
  <si>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</si>
  <si>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</si>
  <si>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</si>
  <si>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</si>
  <si>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</si>
  <si>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</si>
  <si>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</si>
  <si>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</si>
  <si>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</si>
  <si>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</si>
  <si>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</si>
  <si>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</si>
  <si>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</si>
  <si>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</si>
  <si>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</si>
  <si>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</si>
  <si>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</si>
  <si>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</si>
  <si>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</si>
  <si>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</si>
  <si>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</si>
  <si>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</si>
  <si>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</si>
  <si>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</si>
  <si>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</si>
  <si>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</si>
  <si>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</si>
  <si>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</si>
  <si>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</si>
  <si>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</si>
  <si>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</si>
  <si>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</si>
  <si>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</si>
  <si>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</si>
  <si>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</si>
  <si>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</si>
  <si>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</si>
  <si>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</si>
  <si>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</si>
  <si>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</si>
  <si>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</si>
  <si>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</si>
  <si>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</si>
  <si>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</si>
  <si>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</si>
  <si>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</si>
  <si>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</si>
  <si>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</si>
  <si>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</si>
  <si>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</si>
  <si>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</si>
  <si>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</si>
  <si>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</si>
  <si>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</si>
  <si>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</si>
  <si>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</si>
  <si>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</si>
  <si>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</si>
  <si>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</si>
  <si>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</si>
  <si>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</si>
  <si>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</si>
  <si>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</si>
  <si>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</si>
  <si>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</si>
  <si>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</si>
  <si>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</si>
  <si>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</si>
  <si>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</si>
  <si>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</si>
  <si>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</si>
  <si>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</si>
  <si>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</si>
  <si>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</si>
  <si>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</si>
  <si>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</si>
  <si>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</si>
  <si>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</si>
  <si>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</si>
  <si>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</si>
  <si>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</si>
  <si>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</si>
  <si>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</si>
  <si>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</si>
  <si>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</si>
  <si>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</si>
  <si>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</si>
  <si>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</si>
  <si>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</si>
  <si>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</si>
  <si>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</si>
  <si>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</si>
  <si>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</si>
  <si>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</si>
  <si>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</si>
  <si>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</si>
  <si>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</si>
  <si>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</si>
  <si>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</si>
  <si>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</si>
  <si>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</si>
  <si>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</si>
  <si>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</si>
  <si>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</si>
  <si>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</si>
  <si>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</si>
  <si>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</si>
  <si>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</si>
  <si>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</si>
  <si>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</si>
  <si>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</si>
  <si>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</si>
  <si>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</si>
  <si>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</si>
  <si>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</si>
  <si>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</si>
  <si>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</si>
  <si>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</si>
  <si>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</si>
  <si>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</si>
  <si>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</si>
  <si>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</si>
  <si>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</si>
  <si>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</si>
  <si>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</si>
  <si>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</si>
  <si>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</si>
  <si>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</si>
  <si>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</si>
  <si>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</si>
  <si>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</si>
  <si>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</si>
  <si>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</si>
  <si>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</si>
  <si>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</si>
  <si>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</si>
  <si>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</si>
  <si>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</si>
  <si>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</si>
  <si>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</si>
  <si>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</si>
  <si>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</si>
  <si>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</si>
  <si>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</si>
  <si>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</si>
  <si>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</si>
  <si>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</si>
  <si>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</si>
  <si>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</si>
  <si>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</si>
  <si>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</si>
  <si>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</si>
  <si>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</si>
  <si>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</si>
  <si>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</si>
  <si>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</si>
  <si>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</si>
  <si>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</si>
  <si>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</si>
  <si>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</si>
  <si>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</si>
  <si>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</si>
  <si>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</si>
  <si>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</si>
  <si>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</si>
  <si>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</si>
  <si>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</si>
  <si>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</si>
  <si>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</si>
  <si>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</si>
  <si>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</si>
  <si>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</si>
  <si>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</si>
  <si>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</si>
  <si>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</si>
  <si>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</si>
  <si>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</si>
  <si>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</si>
  <si>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</si>
  <si>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</si>
  <si>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</si>
  <si>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</si>
  <si>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</si>
  <si>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</si>
  <si>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</si>
  <si>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</si>
  <si>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</si>
  <si>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</si>
  <si>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</si>
  <si>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</si>
  <si>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</si>
  <si>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</si>
  <si>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</si>
  <si>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</si>
  <si>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</si>
  <si>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</si>
  <si>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</si>
  <si>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</si>
  <si>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</si>
  <si>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</si>
  <si>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</si>
  <si>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</si>
  <si>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</si>
  <si>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</si>
  <si>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</si>
  <si>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</si>
  <si>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</si>
  <si>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</si>
  <si>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</si>
  <si>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</si>
  <si>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</si>
  <si>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</si>
  <si>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</si>
  <si>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</si>
  <si>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</si>
  <si>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</si>
  <si>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</si>
  <si>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</si>
  <si>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</si>
  <si>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</si>
  <si>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</si>
  <si>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</si>
  <si>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</si>
  <si>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</si>
  <si>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</si>
  <si>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</si>
  <si>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</si>
  <si>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</si>
  <si>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</si>
  <si>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</si>
  <si>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</si>
  <si>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</si>
  <si>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</si>
  <si>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</si>
  <si>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</si>
  <si>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</si>
  <si>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</si>
  <si>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</si>
  <si>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</si>
  <si>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</si>
  <si>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</si>
  <si>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</si>
  <si>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</si>
  <si>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</si>
  <si>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</si>
  <si>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</si>
  <si>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</si>
  <si>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</si>
  <si>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</si>
  <si>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</si>
  <si>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</si>
  <si>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</si>
  <si>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</si>
  <si>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</si>
  <si>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</si>
  <si>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</si>
  <si>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</si>
  <si>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</si>
  <si>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</si>
  <si>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</si>
  <si>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</si>
  <si>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</si>
  <si>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</si>
  <si>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</si>
  <si>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</si>
  <si>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</si>
  <si>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</si>
  <si>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</si>
  <si>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</si>
  <si>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</si>
  <si>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</si>
  <si>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</si>
  <si>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</si>
  <si>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</si>
  <si>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</si>
  <si>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</si>
  <si>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</si>
  <si>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</si>
  <si>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</si>
  <si>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</si>
  <si>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</si>
  <si>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</si>
  <si>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</si>
  <si>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</si>
  <si>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</si>
  <si>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</si>
  <si>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</si>
  <si>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</si>
  <si>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</si>
  <si>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</si>
  <si>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</si>
  <si>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</si>
  <si>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</si>
  <si>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</si>
  <si>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</si>
  <si>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</si>
  <si>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</si>
  <si>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</si>
  <si>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</si>
  <si>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</si>
  <si>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</si>
  <si>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</si>
  <si>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</si>
  <si>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</si>
  <si>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</si>
  <si>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</si>
  <si>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</si>
  <si>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</si>
  <si>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</si>
  <si>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</si>
  <si>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</si>
  <si>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</si>
  <si>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</si>
  <si>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</si>
  <si>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</si>
  <si>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</si>
  <si>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</si>
  <si>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</si>
  <si>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</si>
  <si>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</si>
  <si>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</si>
  <si>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</si>
  <si>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</si>
  <si>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</si>
  <si>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</si>
  <si>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</si>
  <si>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</si>
  <si>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</si>
  <si>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</si>
  <si>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</si>
  <si>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</si>
  <si>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</si>
  <si>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</si>
  <si>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</si>
  <si>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</si>
  <si>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</si>
  <si>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</si>
  <si>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</si>
  <si>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</si>
  <si>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</si>
  <si>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</si>
  <si>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</si>
  <si>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</si>
  <si>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</si>
  <si>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</si>
  <si>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</si>
  <si>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</si>
  <si>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</si>
  <si>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</si>
  <si>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</si>
  <si>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</si>
  <si>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</si>
  <si>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</si>
  <si>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</si>
  <si>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</si>
  <si>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</si>
  <si>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</si>
  <si>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</si>
  <si>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</si>
  <si>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</si>
  <si>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</si>
  <si>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</si>
  <si>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</si>
  <si>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</si>
  <si>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</si>
  <si>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</si>
  <si>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</si>
  <si>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</si>
  <si>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</si>
  <si>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</si>
  <si>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</si>
  <si>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</si>
  <si>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</si>
  <si>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</si>
  <si>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</si>
  <si>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</si>
  <si>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</si>
  <si>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</si>
  <si>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</si>
  <si>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</si>
  <si>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</si>
  <si>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</si>
  <si>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</si>
  <si>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</si>
  <si>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</si>
  <si>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</si>
  <si>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</si>
  <si>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</si>
  <si>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</si>
  <si>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</si>
  <si>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</si>
  <si>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</si>
  <si>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</si>
  <si>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</si>
  <si>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</si>
  <si>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</si>
  <si>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</si>
  <si>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</si>
  <si>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</si>
  <si>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</si>
  <si>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</si>
  <si>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</si>
  <si>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</si>
  <si>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</si>
  <si>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</si>
  <si>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</si>
  <si>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</si>
  <si>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</si>
  <si>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</si>
  <si>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</si>
  <si>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</si>
  <si>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</si>
  <si>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</si>
  <si>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</si>
  <si>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</si>
  <si>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</si>
  <si>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</si>
  <si>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</si>
  <si>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</si>
  <si>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</si>
  <si>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</si>
  <si>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</si>
  <si>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</si>
  <si>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</si>
  <si>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</si>
  <si>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</si>
  <si>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</si>
  <si>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</si>
  <si>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</si>
  <si>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</si>
  <si>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</si>
  <si>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</si>
  <si>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</si>
  <si>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</si>
  <si>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</si>
  <si>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</si>
  <si>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</si>
  <si>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</si>
  <si>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</si>
  <si>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</si>
  <si>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</si>
  <si>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</si>
  <si>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</si>
  <si>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</si>
  <si>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</si>
  <si>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</si>
  <si>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</si>
  <si>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</si>
  <si>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</si>
  <si>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</si>
  <si>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</si>
  <si>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</si>
  <si>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</si>
  <si>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</si>
  <si>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</si>
  <si>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</si>
  <si>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</si>
  <si>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</si>
  <si>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</si>
  <si>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</si>
  <si>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</si>
  <si>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</si>
  <si>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</si>
  <si>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</si>
  <si>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</si>
  <si>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</si>
  <si>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</si>
  <si>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</si>
  <si>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</si>
  <si>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</si>
  <si>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</si>
  <si>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</si>
  <si>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</si>
  <si>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</si>
  <si>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</si>
  <si>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</si>
  <si>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</si>
  <si>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</si>
  <si>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</si>
  <si>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</si>
  <si>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</si>
  <si>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</si>
  <si>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</si>
  <si>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</si>
  <si>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</si>
  <si>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</si>
  <si>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</si>
  <si>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</si>
  <si>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</si>
  <si>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</si>
  <si>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</si>
  <si>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</si>
  <si>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</si>
  <si>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</si>
  <si>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</si>
  <si>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</si>
  <si>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</si>
  <si>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</si>
  <si>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</si>
  <si>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</si>
  <si>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</si>
  <si>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</si>
  <si>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</si>
  <si>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</si>
  <si>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</si>
  <si>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</si>
  <si>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</si>
  <si>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</si>
  <si>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</si>
  <si>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</si>
  <si>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</si>
  <si>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</si>
  <si>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</si>
  <si>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</si>
  <si>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</si>
  <si>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</si>
  <si>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</si>
  <si>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</si>
  <si>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</si>
  <si>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</si>
  <si>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</si>
  <si>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</si>
  <si>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</si>
  <si>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</si>
  <si>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</si>
  <si>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</si>
  <si>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</si>
  <si>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</si>
  <si>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</si>
  <si>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</si>
  <si>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</si>
  <si>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</si>
  <si>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</si>
  <si>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</si>
  <si>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</si>
  <si>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</si>
  <si>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</si>
  <si>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</si>
  <si>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</si>
  <si>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</si>
  <si>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</si>
  <si>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</si>
  <si>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</si>
  <si>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</si>
  <si>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</si>
  <si>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</si>
  <si>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</si>
  <si>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</si>
  <si>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</si>
  <si>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</si>
  <si>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</si>
  <si>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</si>
  <si>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</si>
  <si>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</si>
  <si>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</si>
  <si>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</si>
  <si>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</si>
  <si>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</si>
  <si>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</si>
  <si>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</si>
  <si>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</si>
  <si>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</si>
  <si>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</si>
  <si>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</si>
  <si>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</si>
  <si>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</si>
  <si>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</si>
  <si>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</si>
  <si>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</si>
  <si>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</si>
  <si>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</si>
  <si>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</si>
  <si>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</si>
  <si>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</si>
  <si>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</si>
  <si>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</si>
  <si>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</si>
  <si>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</si>
  <si>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</si>
  <si>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</si>
  <si>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</si>
  <si>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</si>
  <si>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</si>
  <si>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</si>
  <si>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</si>
  <si>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</si>
  <si>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</si>
  <si>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</si>
  <si>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</si>
  <si>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</si>
  <si>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</si>
  <si>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</si>
  <si>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</si>
  <si>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</si>
  <si>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</si>
  <si>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</si>
  <si>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</si>
  <si>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</si>
  <si>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</si>
  <si>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</si>
  <si>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</si>
  <si>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</si>
  <si>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</si>
  <si>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</si>
  <si>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</si>
  <si>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</si>
  <si>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</si>
  <si>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</si>
  <si>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</si>
  <si>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</si>
  <si>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</si>
  <si>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</si>
  <si>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</si>
  <si>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</si>
  <si>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</si>
  <si>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</si>
  <si>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</si>
  <si>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</si>
  <si>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</si>
  <si>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</si>
  <si>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</si>
  <si>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</si>
  <si>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</si>
  <si>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</si>
  <si>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</si>
  <si>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</si>
  <si>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</si>
  <si>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</si>
  <si>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</si>
  <si>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</si>
  <si>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</si>
  <si>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</si>
  <si>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</si>
  <si>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</si>
  <si>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</si>
  <si>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</si>
  <si>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</si>
  <si>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</si>
  <si>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</si>
  <si>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</si>
  <si>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</si>
  <si>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</si>
  <si>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</si>
  <si>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</si>
  <si>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</si>
  <si>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</si>
  <si>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</si>
  <si>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</si>
  <si>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</si>
  <si>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</si>
  <si>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</si>
  <si>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</si>
  <si>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</si>
  <si>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</si>
  <si>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</si>
  <si>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</si>
  <si>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</si>
  <si>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</si>
  <si>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</si>
  <si>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</si>
  <si>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</si>
  <si>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</si>
  <si>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</si>
  <si>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</si>
  <si>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</si>
  <si>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</si>
  <si>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</si>
  <si>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</si>
  <si>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</si>
  <si>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</si>
  <si>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</si>
  <si>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</si>
  <si>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</si>
  <si>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</si>
  <si>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</si>
  <si>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</si>
  <si>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</si>
  <si>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</si>
  <si>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</si>
  <si>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</si>
  <si>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</si>
  <si>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</si>
  <si>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</si>
  <si>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</si>
  <si>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</si>
  <si>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</si>
  <si>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</si>
  <si>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</si>
  <si>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</si>
  <si>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</si>
  <si>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</si>
  <si>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</si>
  <si>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</si>
  <si>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</si>
  <si>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</si>
  <si>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</si>
  <si>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</si>
  <si>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</si>
  <si>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</si>
  <si>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</si>
  <si>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</si>
  <si>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</si>
  <si>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</si>
  <si>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</si>
  <si>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</si>
  <si>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</si>
  <si>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</si>
  <si>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</si>
  <si>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</si>
  <si>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</si>
  <si>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</si>
  <si>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</si>
  <si>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</si>
  <si>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</si>
  <si>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</si>
  <si>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</si>
  <si>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</si>
  <si>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</si>
  <si>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</si>
  <si>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</si>
  <si>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</si>
  <si>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</si>
  <si>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</si>
  <si>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</si>
  <si>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</si>
  <si>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</si>
  <si>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</si>
  <si>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</si>
  <si>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</si>
  <si>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</si>
  <si>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</si>
  <si>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</si>
  <si>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</si>
  <si>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</si>
  <si>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</si>
  <si>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</si>
  <si>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</si>
  <si>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</si>
  <si>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</si>
  <si>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</si>
  <si>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</si>
  <si>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</si>
  <si>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</si>
  <si>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</si>
  <si>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</si>
  <si>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</si>
  <si>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</si>
  <si>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</si>
  <si>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</si>
  <si>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</si>
  <si>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</si>
  <si>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</si>
  <si>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</si>
  <si>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</si>
  <si>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</si>
  <si>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</si>
  <si>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</si>
  <si>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</si>
  <si>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</si>
  <si>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</si>
  <si>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</si>
  <si>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</si>
  <si>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</si>
  <si>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</si>
  <si>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</si>
  <si>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</si>
  <si>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</si>
  <si>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</si>
  <si>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</si>
  <si>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</si>
  <si>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</si>
  <si>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</si>
  <si>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</si>
  <si>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</si>
  <si>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</si>
  <si>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</si>
  <si>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</si>
  <si>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</si>
  <si>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</si>
  <si>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</si>
  <si>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</si>
  <si>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</si>
  <si>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</si>
  <si>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</si>
  <si>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</si>
  <si>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</si>
  <si>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</si>
  <si>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</si>
  <si>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</si>
  <si>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</si>
  <si>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</si>
  <si>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</si>
  <si>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</si>
  <si>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</si>
  <si>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</si>
  <si>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</si>
  <si>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</si>
  <si>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</si>
  <si>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</si>
  <si>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</si>
  <si>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</si>
  <si>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</si>
  <si>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</si>
  <si>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</si>
  <si>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</si>
  <si>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</si>
  <si>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</si>
  <si>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</si>
  <si>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</si>
  <si>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</si>
  <si>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</si>
  <si>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</si>
  <si>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</si>
  <si>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</si>
  <si>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</si>
  <si>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</si>
  <si>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</si>
  <si>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</si>
  <si>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</si>
  <si>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</si>
  <si>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</si>
  <si>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</si>
  <si>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</si>
  <si>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</si>
  <si>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</si>
  <si>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</si>
  <si>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</si>
  <si>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</si>
  <si>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</si>
  <si>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</si>
  <si>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</si>
  <si>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</si>
  <si>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</si>
  <si>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</si>
  <si>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</si>
  <si>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</si>
  <si>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</si>
  <si>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</si>
  <si>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</si>
  <si>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</si>
  <si>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</si>
  <si>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</si>
  <si>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</si>
  <si>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</si>
  <si>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</si>
  <si>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</si>
  <si>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</si>
  <si>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</si>
  <si>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</si>
  <si>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</si>
  <si>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</si>
  <si>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</si>
  <si>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</si>
  <si>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</si>
  <si>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</si>
  <si>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</si>
  <si>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</si>
  <si>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</si>
  <si>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</si>
  <si>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</si>
  <si>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</si>
  <si>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</si>
  <si>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</si>
  <si>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</si>
  <si>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</si>
  <si>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</si>
  <si>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</si>
  <si>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</si>
  <si>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</si>
  <si>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</si>
  <si>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</si>
  <si>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</si>
  <si>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</si>
  <si>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</si>
  <si>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</si>
  <si>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</si>
  <si>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</si>
  <si>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</si>
  <si>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</si>
  <si>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</si>
  <si>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</si>
  <si>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</si>
  <si>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</si>
  <si>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</si>
  <si>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</si>
  <si>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</si>
  <si>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</si>
  <si>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</si>
  <si>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</si>
  <si>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</si>
  <si>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</si>
  <si>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</si>
  <si>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</si>
  <si>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</si>
  <si>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</si>
  <si>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</si>
  <si>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</si>
  <si>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</si>
  <si>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</si>
  <si>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</si>
  <si>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</si>
  <si>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</si>
  <si>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</si>
  <si>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</si>
  <si>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</si>
  <si>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</si>
  <si>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</si>
  <si>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</si>
  <si>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</si>
  <si>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</si>
  <si>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</si>
  <si>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</si>
  <si>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</si>
  <si>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</si>
  <si>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</si>
  <si>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</si>
  <si>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</si>
  <si>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</si>
  <si>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</si>
  <si>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</si>
  <si>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</si>
  <si>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</si>
  <si>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</si>
  <si>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</si>
  <si>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</si>
  <si>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</si>
  <si>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</si>
  <si>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</si>
  <si>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</si>
  <si>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</si>
  <si>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</si>
  <si>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</si>
  <si>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</si>
  <si>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</si>
  <si>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</si>
  <si>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</si>
  <si>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</si>
  <si>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</si>
  <si>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</si>
  <si>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</si>
  <si>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</si>
  <si>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</si>
  <si>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</si>
  <si>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</si>
  <si>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</si>
  <si>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</si>
  <si>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</si>
  <si>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</si>
  <si>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</si>
  <si>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</si>
  <si>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</si>
  <si>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</si>
  <si>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</si>
  <si>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</si>
  <si>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</si>
  <si>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</si>
  <si>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</si>
  <si>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</si>
  <si>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</si>
  <si>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</si>
  <si>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</si>
  <si>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</si>
  <si>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</si>
  <si>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</si>
  <si>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</si>
  <si>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</si>
  <si>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</si>
  <si>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</si>
  <si>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</si>
  <si>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</si>
  <si>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</si>
  <si>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</si>
  <si>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</si>
  <si>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</si>
  <si>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</si>
  <si>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</si>
  <si>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</si>
  <si>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</si>
  <si>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</si>
  <si>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</si>
  <si>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</si>
  <si>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</si>
  <si>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</si>
  <si>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</si>
  <si>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</si>
  <si>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</si>
  <si>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</si>
  <si>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</si>
  <si>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</si>
  <si>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</si>
  <si>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</si>
  <si>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</si>
  <si>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</si>
  <si>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</si>
  <si>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</si>
  <si>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</si>
  <si>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</si>
  <si>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</si>
  <si>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</si>
  <si>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</si>
  <si>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</si>
  <si>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</si>
  <si>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</si>
  <si>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</si>
  <si>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</si>
  <si>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</si>
  <si>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</si>
  <si>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</si>
  <si>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</si>
  <si>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</si>
  <si>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</si>
  <si>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</si>
  <si>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</si>
  <si>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</si>
  <si>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</si>
  <si>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</si>
  <si>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</si>
  <si>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</si>
  <si>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</si>
  <si>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</si>
  <si>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</si>
  <si>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</si>
  <si>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</si>
  <si>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</si>
  <si>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</si>
  <si>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</si>
  <si>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</si>
  <si>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</si>
  <si>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</si>
  <si>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</si>
  <si>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</si>
  <si>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</si>
  <si>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</si>
  <si>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</si>
  <si>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</si>
  <si>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</si>
  <si>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</si>
  <si>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</si>
  <si>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</si>
  <si>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</si>
  <si>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</si>
  <si>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</si>
  <si>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</si>
  <si>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</si>
  <si>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</si>
  <si>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</si>
  <si>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</si>
  <si>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</si>
  <si>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</si>
  <si>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</si>
  <si>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</si>
  <si>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</si>
  <si>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</si>
  <si>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</si>
  <si>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</si>
  <si>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</si>
  <si>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</si>
  <si>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</si>
  <si>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</si>
  <si>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</si>
  <si>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</si>
  <si>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</si>
  <si>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</si>
  <si>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</si>
  <si>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</si>
  <si>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</si>
  <si>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</si>
  <si>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</si>
  <si>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</si>
  <si>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</si>
  <si>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</si>
  <si>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</si>
  <si>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</si>
  <si>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</si>
  <si>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</si>
  <si>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</si>
  <si>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</si>
  <si>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</si>
  <si>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</si>
  <si>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</si>
  <si>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</si>
  <si>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</si>
  <si>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</si>
  <si>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</si>
  <si>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</si>
  <si>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</si>
  <si>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</si>
  <si>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</si>
  <si>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</si>
  <si>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</si>
  <si>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</si>
  <si>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</si>
  <si>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</si>
  <si>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</si>
  <si>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</si>
  <si>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</si>
  <si>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</si>
  <si>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</si>
  <si>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</si>
  <si>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</si>
  <si>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</si>
  <si>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</si>
  <si>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</si>
  <si>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</si>
  <si>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</si>
  <si>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</si>
  <si>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</si>
  <si>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</si>
  <si>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</si>
  <si>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</si>
  <si>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</si>
  <si>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</si>
  <si>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</si>
  <si>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</si>
  <si>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</si>
  <si>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</si>
  <si>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</si>
  <si>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</si>
  <si>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</si>
  <si>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</si>
  <si>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</si>
  <si>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</si>
  <si>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</si>
  <si>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</si>
  <si>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</si>
  <si>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</si>
  <si>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</si>
  <si>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</si>
  <si>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</si>
  <si>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</si>
  <si>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</si>
  <si>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</si>
  <si>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</si>
  <si>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</si>
  <si>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</si>
  <si>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</si>
  <si>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</si>
  <si>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</si>
  <si>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</si>
  <si>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</si>
  <si>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</si>
  <si>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</si>
  <si>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</si>
  <si>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</si>
  <si>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</si>
  <si>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</si>
  <si>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</si>
  <si>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</si>
  <si>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</si>
  <si>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</si>
  <si>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</si>
  <si>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</si>
  <si>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</si>
  <si>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</si>
  <si>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</si>
  <si>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</si>
  <si>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</si>
  <si>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</si>
  <si>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</si>
  <si>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</si>
  <si>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</si>
  <si>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</si>
  <si>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</si>
  <si>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</si>
  <si>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</si>
  <si>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</si>
  <si>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</si>
  <si>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</si>
  <si>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</si>
  <si>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</si>
  <si>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</si>
  <si>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</si>
  <si>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</si>
  <si>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</si>
  <si>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</si>
  <si>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</si>
  <si>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</si>
  <si>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</si>
  <si>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</si>
  <si>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</si>
  <si>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</si>
  <si>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</si>
  <si>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</si>
  <si>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</si>
  <si>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</si>
  <si>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</si>
  <si>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</si>
  <si>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</si>
  <si>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</si>
  <si>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</si>
  <si>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</si>
  <si>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</si>
  <si>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</si>
  <si>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</si>
  <si>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</si>
  <si>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</si>
  <si>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</si>
  <si>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</si>
  <si>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</si>
  <si>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</si>
  <si>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</si>
  <si>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</si>
  <si>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</si>
  <si>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</si>
  <si>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</si>
  <si>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</si>
  <si>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</si>
  <si>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</si>
  <si>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</si>
  <si>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</si>
  <si>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</si>
  <si>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</si>
  <si>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</si>
  <si>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</si>
  <si>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</si>
  <si>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</si>
  <si>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</si>
  <si>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</si>
  <si>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</si>
  <si>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</si>
  <si>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</si>
  <si>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</si>
  <si>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</si>
  <si>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</si>
  <si>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</si>
  <si>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</si>
  <si>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</si>
  <si>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</si>
  <si>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</si>
  <si>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</si>
  <si>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</si>
  <si>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</si>
  <si>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</si>
  <si>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</si>
  <si>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</si>
  <si>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</si>
  <si>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</si>
  <si>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</si>
  <si>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</si>
  <si>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</si>
  <si>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</si>
  <si>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</si>
  <si>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</si>
  <si>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</si>
  <si>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</si>
  <si>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</si>
  <si>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</si>
  <si>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</si>
  <si>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</si>
  <si>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</si>
  <si>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</si>
  <si>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</si>
  <si>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</si>
  <si>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</si>
  <si>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</si>
  <si>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</si>
  <si>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</si>
  <si>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</si>
  <si>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</si>
  <si>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</si>
  <si>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</si>
  <si>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</si>
  <si>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</si>
  <si>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</si>
  <si>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</si>
  <si>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</si>
  <si>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</si>
  <si>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</si>
  <si>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</si>
  <si>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</si>
  <si>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</si>
  <si>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</si>
  <si>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</si>
  <si>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</si>
  <si>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</si>
  <si>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</si>
  <si>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</si>
  <si>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</si>
  <si>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</si>
  <si>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</si>
  <si>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</si>
  <si>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</si>
  <si>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</si>
  <si>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</si>
  <si>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</si>
  <si>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</si>
  <si>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</si>
  <si>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</si>
  <si>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</si>
  <si>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</si>
  <si>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</si>
  <si>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</si>
  <si>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</si>
  <si>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</si>
  <si>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</si>
  <si>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</si>
  <si>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</si>
  <si>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</si>
  <si>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</si>
  <si>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</si>
  <si>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</si>
  <si>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</si>
  <si>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</si>
  <si>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</si>
  <si>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</si>
  <si>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</si>
  <si>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</si>
  <si>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</si>
  <si>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</si>
  <si>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</si>
  <si>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</si>
  <si>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</si>
  <si>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</si>
  <si>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</si>
  <si>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</si>
  <si>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</si>
  <si>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</si>
  <si>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</si>
  <si>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</si>
  <si>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</si>
  <si>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</si>
  <si>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</si>
  <si>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</si>
  <si>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</si>
  <si>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</si>
  <si>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</si>
  <si>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</si>
  <si>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</si>
  <si>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</si>
  <si>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</si>
  <si>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</si>
  <si>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</si>
  <si>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</si>
  <si>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</si>
  <si>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</si>
  <si>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</si>
  <si>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</si>
  <si>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</si>
  <si>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</si>
  <si>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</si>
  <si>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</si>
  <si>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</si>
  <si>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</si>
  <si>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</si>
  <si>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</si>
  <si>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</si>
  <si>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</si>
  <si>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</si>
  <si>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</si>
  <si>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</si>
  <si>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</si>
  <si>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</si>
  <si>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</si>
  <si>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</si>
  <si>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</si>
  <si>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</si>
  <si>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</si>
  <si>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</si>
  <si>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</si>
  <si>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</si>
  <si>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</si>
  <si>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</si>
  <si>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</si>
  <si>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</si>
  <si>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</si>
  <si>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</si>
  <si>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</si>
  <si>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</si>
  <si>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</si>
  <si>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</si>
  <si>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</si>
  <si>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</si>
  <si>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</si>
  <si>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</si>
  <si>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</si>
  <si>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</si>
  <si>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</si>
  <si>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</si>
  <si>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</si>
  <si>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</si>
  <si>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</si>
  <si>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</si>
  <si>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</si>
  <si>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</si>
  <si>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</si>
  <si>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</si>
  <si>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</si>
  <si>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</si>
  <si>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</si>
  <si>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</si>
  <si>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</si>
  <si>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</si>
  <si>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</si>
  <si>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</si>
  <si>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</si>
  <si>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</si>
  <si>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</si>
  <si>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</si>
  <si>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</si>
  <si>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</si>
  <si>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</si>
  <si>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</si>
  <si>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</si>
  <si>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</si>
  <si>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</si>
  <si>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</si>
  <si>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</si>
  <si>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</si>
  <si>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</si>
  <si>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</si>
  <si>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</si>
  <si>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</si>
  <si>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</si>
  <si>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</si>
  <si>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</si>
  <si>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</si>
  <si>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</si>
  <si>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</si>
  <si>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</si>
  <si>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</si>
  <si>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</si>
  <si>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</si>
  <si>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</si>
  <si>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</si>
  <si>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</si>
  <si>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</si>
  <si>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</si>
  <si>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</si>
  <si>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</si>
  <si>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</si>
  <si>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</si>
  <si>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</si>
  <si>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</si>
  <si>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</si>
  <si>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</si>
  <si>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</si>
  <si>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</si>
  <si>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</si>
  <si>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</si>
  <si>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</si>
  <si>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</si>
  <si>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</si>
  <si>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</si>
  <si>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</si>
  <si>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</si>
  <si>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</si>
  <si>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</si>
  <si>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</si>
  <si>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</si>
  <si>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</si>
  <si>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</si>
  <si>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</si>
  <si>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</si>
  <si>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</si>
  <si>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</si>
  <si>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</si>
  <si>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</si>
  <si>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</si>
  <si>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</si>
  <si>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</si>
  <si>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</si>
  <si>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</si>
  <si>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</si>
  <si>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</si>
  <si>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</si>
  <si>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</si>
  <si>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</si>
  <si>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</si>
  <si>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</si>
  <si>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</si>
  <si>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</si>
  <si>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</si>
  <si>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</si>
  <si>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</si>
  <si>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</si>
  <si>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</si>
  <si>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</si>
  <si>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</si>
  <si>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</si>
  <si>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</si>
  <si>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</si>
  <si>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</si>
  <si>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</si>
  <si>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</si>
  <si>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</si>
  <si>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</si>
  <si>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</si>
  <si>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</si>
  <si>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</si>
  <si>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</si>
  <si>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</si>
  <si>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</si>
  <si>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</si>
  <si>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</si>
  <si>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</si>
  <si>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</si>
  <si>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</si>
  <si>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</si>
  <si>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</si>
  <si>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</si>
  <si>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</si>
  <si>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</si>
  <si>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</si>
  <si>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</si>
  <si>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</si>
  <si>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</si>
  <si>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</si>
  <si>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</si>
  <si>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</si>
  <si>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</si>
  <si>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</si>
  <si>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</si>
  <si>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</si>
  <si>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</si>
  <si>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</si>
  <si>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</si>
  <si>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</si>
  <si>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</si>
  <si>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</si>
  <si>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</si>
  <si>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</si>
  <si>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</si>
  <si>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</si>
  <si>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</si>
  <si>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</si>
  <si>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</si>
  <si>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</si>
  <si>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</si>
  <si>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</si>
  <si>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</si>
  <si>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</si>
  <si>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</si>
  <si>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</si>
  <si>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</si>
  <si>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</si>
  <si>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</si>
  <si>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</si>
  <si>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</si>
  <si>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</si>
  <si>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</si>
  <si>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</si>
  <si>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</si>
  <si>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</si>
  <si>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</si>
  <si>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</si>
  <si>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</si>
  <si>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</si>
  <si>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</si>
  <si>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</si>
  <si>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</si>
  <si>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</si>
  <si>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</si>
  <si>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</si>
  <si>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</si>
  <si>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</si>
  <si>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</si>
  <si>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</si>
  <si>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</si>
  <si>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</si>
  <si>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</si>
  <si>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</si>
  <si>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</si>
  <si>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</si>
  <si>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</si>
  <si>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</si>
  <si>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</si>
  <si>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</si>
  <si>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</si>
  <si>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</si>
  <si>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</si>
  <si>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</si>
  <si>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</si>
  <si>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</si>
  <si>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</si>
  <si>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</si>
  <si>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</si>
  <si>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</si>
  <si>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</si>
  <si>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</si>
  <si>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</si>
  <si>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</si>
  <si>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</si>
  <si>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</si>
  <si>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</si>
  <si>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</si>
  <si>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</si>
  <si>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</si>
  <si>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</si>
  <si>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</si>
  <si>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</si>
  <si>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</si>
  <si>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</si>
  <si>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</si>
  <si>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</si>
  <si>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</si>
  <si>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</si>
  <si>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</si>
  <si>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</si>
  <si>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</si>
  <si>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</si>
  <si>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</si>
  <si>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</si>
  <si>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</si>
  <si>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</si>
  <si>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</si>
  <si>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</si>
  <si>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</si>
  <si>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</si>
  <si>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</si>
  <si>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</si>
  <si>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</si>
  <si>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</si>
  <si>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</si>
  <si>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</si>
  <si>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</si>
  <si>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</si>
  <si>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</si>
  <si>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</si>
  <si>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</si>
  <si>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</si>
  <si>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</si>
  <si>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</si>
  <si>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</si>
  <si>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</si>
  <si>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</si>
  <si>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</si>
  <si>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</si>
  <si>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</si>
  <si>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</si>
  <si>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</si>
  <si>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</si>
  <si>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</si>
  <si>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</si>
  <si>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</si>
  <si>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</si>
  <si>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</si>
  <si>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</si>
  <si>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</si>
  <si>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</si>
  <si>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</si>
  <si>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</si>
  <si>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</si>
  <si>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</si>
  <si>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</si>
  <si>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</si>
  <si>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</si>
  <si>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</si>
  <si>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</si>
  <si>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</si>
  <si>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</si>
  <si>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</si>
  <si>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</si>
  <si>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</si>
  <si>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</si>
  <si>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</si>
  <si>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</si>
  <si>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</si>
  <si>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</si>
  <si>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</si>
  <si>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</si>
  <si>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</si>
  <si>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</si>
  <si>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</si>
  <si>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</si>
  <si>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</si>
  <si>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</si>
  <si>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</si>
  <si>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</si>
  <si>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</si>
  <si>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</si>
  <si>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</si>
  <si>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</si>
  <si>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</si>
  <si>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</si>
  <si>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</si>
  <si>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</si>
  <si>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</si>
  <si>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</si>
  <si>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</si>
  <si>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</si>
  <si>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</si>
  <si>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</si>
  <si>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</si>
  <si>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</si>
  <si>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</si>
  <si>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</si>
  <si>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</si>
  <si>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</si>
  <si>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</si>
  <si>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</si>
  <si>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</si>
  <si>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</si>
  <si>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</si>
  <si>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</si>
  <si>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</si>
  <si>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</si>
  <si>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</si>
  <si>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</si>
  <si>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</si>
  <si>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</si>
  <si>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</si>
  <si>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</si>
  <si>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</si>
  <si>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</si>
  <si>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</si>
  <si>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</si>
  <si>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</si>
  <si>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</si>
  <si>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</si>
  <si>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</si>
  <si>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</si>
  <si>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</si>
  <si>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</si>
  <si>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</si>
  <si>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</si>
  <si>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</si>
  <si>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</si>
  <si>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</si>
  <si>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</si>
  <si>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</si>
  <si>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</si>
  <si>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</si>
  <si>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</si>
  <si>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</si>
  <si>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</si>
  <si>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</si>
  <si>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</si>
  <si>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</si>
  <si>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</si>
  <si>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</si>
  <si>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</si>
  <si>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</si>
  <si>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</si>
  <si>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</si>
  <si>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</si>
  <si>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</si>
  <si>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</si>
  <si>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</si>
  <si>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</si>
  <si>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</si>
  <si>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</si>
  <si>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</si>
  <si>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</si>
  <si>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</si>
  <si>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</si>
  <si>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</si>
  <si>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</si>
  <si>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</si>
  <si>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</si>
  <si>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</si>
  <si>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</si>
  <si>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</si>
  <si>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</si>
  <si>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</si>
  <si>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</si>
  <si>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</si>
  <si>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</si>
  <si>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</si>
  <si>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</si>
  <si>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</si>
  <si>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</si>
  <si>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</si>
  <si>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</si>
  <si>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</si>
  <si>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</si>
  <si>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</si>
  <si>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</si>
  <si>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</si>
  <si>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</si>
  <si>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</si>
  <si>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</si>
  <si>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</si>
  <si>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</si>
  <si>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</si>
  <si>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</si>
  <si>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</si>
  <si>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</si>
  <si>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</si>
  <si>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</si>
  <si>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</si>
  <si>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</si>
  <si>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</si>
  <si>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</si>
  <si>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</si>
  <si>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</si>
  <si>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</si>
  <si>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</si>
  <si>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</si>
  <si>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</si>
  <si>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</si>
  <si>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</si>
  <si>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</si>
  <si>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</si>
  <si>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</si>
  <si>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</si>
  <si>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</si>
  <si>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</si>
  <si>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</si>
  <si>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</si>
  <si>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</si>
  <si>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</si>
  <si>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</si>
  <si>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</si>
  <si>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</si>
  <si>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</si>
  <si>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</si>
  <si>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</si>
  <si>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</si>
  <si>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</si>
  <si>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</si>
  <si>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</si>
  <si>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</si>
  <si>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</si>
  <si>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</si>
  <si>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</si>
  <si>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</si>
  <si>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</si>
  <si>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</si>
  <si>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</si>
  <si>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</si>
  <si>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</si>
  <si>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</si>
  <si>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</si>
  <si>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</si>
  <si>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</si>
  <si>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</si>
  <si>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</si>
  <si>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</si>
  <si>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</si>
  <si>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</si>
  <si>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</si>
  <si>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</si>
  <si>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</si>
  <si>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</si>
  <si>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</si>
  <si>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</si>
  <si>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</si>
  <si>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</si>
  <si>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</si>
  <si>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</si>
  <si>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</si>
  <si>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</si>
  <si>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</si>
  <si>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</si>
  <si>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</si>
  <si>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</si>
  <si>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</si>
  <si>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</si>
  <si>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</si>
  <si>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</si>
  <si>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</si>
  <si>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</si>
  <si>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</si>
  <si>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</si>
  <si>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</si>
  <si>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</si>
  <si>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</si>
  <si>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</si>
  <si>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</si>
  <si>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</si>
  <si>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</si>
  <si>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</si>
  <si>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</si>
  <si>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</si>
  <si>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</si>
  <si>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</si>
  <si>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</si>
  <si>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</si>
  <si>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</si>
  <si>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</si>
  <si>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</si>
  <si>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</si>
  <si>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</si>
  <si>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</si>
  <si>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</si>
  <si>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</si>
  <si>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</si>
  <si>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</si>
  <si>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</si>
  <si>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</si>
  <si>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</si>
  <si>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</si>
  <si>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</si>
  <si>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</si>
  <si>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</si>
  <si>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</si>
  <si>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</si>
  <si>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</si>
  <si>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</si>
  <si>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</si>
  <si>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</si>
  <si>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</si>
  <si>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</si>
  <si>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</si>
  <si>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</si>
  <si>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</si>
  <si>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</si>
  <si>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</si>
  <si>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</si>
  <si>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</si>
  <si>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</si>
  <si>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</si>
  <si>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</si>
  <si>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</si>
  <si>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</si>
  <si>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</si>
  <si>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</si>
  <si>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</si>
  <si>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</si>
  <si>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</si>
  <si>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</si>
  <si>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</si>
  <si>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</si>
  <si>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</si>
  <si>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</si>
  <si>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</si>
  <si>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</si>
  <si>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</si>
  <si>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</si>
  <si>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</si>
  <si>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</si>
  <si>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</si>
  <si>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</si>
  <si>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</si>
  <si>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</si>
  <si>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</si>
  <si>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</si>
  <si>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</si>
  <si>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</si>
  <si>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</si>
  <si>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</si>
  <si>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</si>
  <si>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</si>
  <si>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</si>
  <si>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</si>
  <si>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</si>
  <si>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</si>
  <si>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</si>
  <si>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</si>
  <si>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</si>
  <si>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</si>
  <si>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</si>
  <si>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</si>
  <si>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</si>
  <si>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</si>
  <si>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</si>
  <si>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</si>
  <si>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</si>
  <si>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</si>
  <si>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</si>
  <si>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</si>
  <si>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</si>
  <si>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</si>
  <si>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</si>
  <si>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</si>
  <si>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</si>
  <si>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</si>
  <si>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</si>
  <si>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</si>
  <si>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</si>
  <si>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</si>
  <si>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</si>
  <si>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</si>
  <si>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</si>
  <si>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</si>
  <si>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</si>
  <si>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</si>
  <si>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</si>
  <si>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</si>
  <si>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</si>
  <si>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</si>
  <si>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</si>
  <si>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</si>
  <si>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</si>
  <si>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</si>
  <si>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</si>
  <si>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</si>
  <si>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</si>
  <si>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</si>
  <si>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</si>
  <si>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</si>
  <si>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</si>
  <si>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</si>
  <si>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</si>
  <si>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</si>
  <si>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</si>
  <si>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</si>
  <si>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</si>
  <si>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</si>
  <si>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</si>
  <si>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</si>
  <si>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</si>
  <si>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</si>
  <si>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</si>
  <si>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</si>
  <si>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</si>
  <si>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</si>
  <si>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</si>
  <si>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</si>
  <si>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</si>
  <si>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</si>
  <si>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</si>
  <si>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</si>
  <si>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</si>
  <si>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</si>
  <si>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</si>
  <si>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</si>
  <si>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</si>
  <si>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</si>
  <si>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</si>
  <si>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</si>
  <si>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</si>
  <si>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</si>
  <si>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</si>
  <si>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</si>
  <si>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</si>
  <si>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</si>
  <si>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</si>
  <si>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</si>
  <si>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</si>
  <si>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</si>
  <si>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</si>
  <si>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</si>
  <si>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</si>
  <si>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</si>
  <si>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</si>
  <si>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</si>
  <si>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</si>
  <si>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</si>
  <si>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</si>
  <si>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</si>
  <si>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</si>
  <si>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</si>
  <si>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</si>
  <si>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</si>
  <si>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</si>
  <si>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</si>
  <si>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</si>
  <si>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</si>
  <si>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</si>
  <si>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</si>
  <si>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</si>
  <si>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</si>
  <si>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</si>
  <si>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</si>
  <si>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</si>
  <si>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</si>
  <si>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</si>
  <si>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</si>
  <si>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</si>
  <si>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</si>
  <si>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</si>
  <si>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</si>
  <si>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</si>
  <si>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</si>
  <si>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</si>
  <si>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</si>
  <si>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</si>
  <si>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</si>
  <si>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</si>
  <si>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</si>
  <si>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</si>
  <si>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</si>
  <si>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</si>
  <si>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</si>
  <si>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</si>
  <si>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</si>
  <si>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</si>
  <si>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</si>
  <si>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</si>
  <si>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</si>
  <si>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</si>
  <si>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</si>
  <si>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</si>
  <si>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</si>
  <si>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</si>
  <si>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</si>
  <si>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</si>
  <si>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</si>
  <si>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</si>
  <si>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</si>
  <si>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</si>
  <si>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</si>
  <si>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</si>
  <si>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</si>
  <si>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</si>
  <si>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</si>
  <si>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</si>
  <si>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</si>
  <si>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</si>
  <si>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</si>
  <si>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</si>
  <si>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</si>
  <si>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</si>
  <si>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</si>
  <si>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</si>
  <si>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</si>
  <si>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</si>
  <si>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</si>
  <si>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</si>
  <si>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</si>
  <si>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</si>
  <si>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</si>
  <si>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</si>
  <si>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</si>
  <si>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</si>
  <si>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</si>
  <si>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</si>
  <si>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</si>
  <si>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</si>
  <si>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</si>
  <si>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</si>
  <si>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</si>
  <si>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</si>
  <si>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</si>
  <si>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</si>
  <si>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</si>
  <si>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</si>
  <si>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</si>
  <si>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</si>
  <si>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</si>
  <si>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</si>
  <si>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</si>
  <si>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</si>
  <si>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</si>
  <si>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</si>
  <si>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</si>
  <si>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</si>
  <si>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</si>
  <si>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</si>
  <si>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</si>
  <si>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</si>
  <si>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</si>
  <si>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</si>
  <si>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</si>
  <si>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</si>
  <si>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</si>
  <si>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</si>
  <si>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</si>
  <si>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</si>
  <si>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</si>
  <si>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</si>
  <si>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</si>
  <si>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</si>
  <si>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</si>
  <si>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</si>
  <si>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</si>
  <si>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</si>
  <si>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</si>
  <si>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</si>
  <si>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</si>
  <si>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</si>
  <si>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</si>
  <si>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</si>
  <si>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</si>
  <si>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</si>
  <si>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</si>
  <si>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</si>
  <si>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</si>
  <si>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</si>
  <si>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</si>
  <si>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</si>
  <si>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</si>
  <si>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</si>
  <si>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</si>
  <si>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</si>
  <si>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</si>
  <si>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</si>
  <si>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</si>
  <si>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</si>
  <si>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</si>
  <si>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</si>
  <si>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</si>
  <si>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</si>
  <si>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</si>
  <si>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</si>
  <si>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</si>
  <si>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</si>
  <si>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</si>
  <si>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</si>
  <si>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</si>
  <si>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</si>
  <si>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</si>
  <si>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</si>
  <si>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</si>
  <si>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</si>
  <si>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</si>
  <si>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</si>
  <si>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</si>
  <si>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</si>
  <si>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</si>
  <si>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</si>
  <si>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</si>
  <si>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</si>
  <si>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</si>
  <si>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</si>
  <si>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</si>
  <si>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</si>
  <si>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</si>
  <si>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</si>
  <si>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</si>
  <si>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</si>
  <si>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</si>
  <si>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</si>
  <si>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</si>
  <si>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</si>
  <si>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</si>
  <si>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</si>
  <si>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</si>
  <si>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</si>
  <si>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</si>
  <si>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</si>
  <si>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</si>
  <si>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</si>
  <si>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</si>
  <si>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</si>
  <si>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</si>
  <si>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</si>
  <si>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</si>
  <si>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</si>
  <si>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</si>
  <si>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</si>
  <si>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</si>
  <si>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</si>
  <si>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</si>
  <si>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</si>
  <si>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</si>
  <si>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</si>
  <si>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</si>
  <si>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</si>
  <si>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</si>
  <si>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</si>
  <si>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</si>
  <si>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</si>
  <si>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</si>
  <si>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</si>
  <si>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</si>
  <si>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</si>
  <si>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</si>
  <si>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</si>
  <si>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</si>
  <si>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</si>
  <si>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</si>
  <si>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</si>
  <si>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</si>
  <si>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</si>
  <si>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</si>
  <si>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</si>
  <si>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</si>
  <si>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</si>
  <si>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</si>
  <si>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</si>
  <si>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</si>
  <si>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</si>
  <si>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</si>
  <si>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</si>
  <si>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</si>
  <si>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</si>
  <si>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</si>
  <si>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</si>
  <si>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</si>
  <si>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</si>
  <si>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</si>
  <si>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</si>
  <si>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</si>
  <si>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</si>
  <si>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</si>
  <si>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</si>
  <si>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</si>
  <si>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</si>
  <si>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</si>
  <si>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</si>
  <si>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</si>
  <si>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</si>
  <si>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</si>
  <si>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</si>
  <si>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</si>
  <si>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</si>
  <si>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</si>
  <si>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</si>
  <si>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</si>
  <si>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</si>
  <si>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</si>
  <si>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</si>
  <si>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</si>
  <si>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</si>
  <si>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</si>
  <si>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</si>
  <si>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</si>
  <si>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</si>
  <si>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</si>
  <si>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</si>
  <si>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</si>
  <si>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</si>
  <si>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</si>
  <si>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</si>
  <si>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</si>
  <si>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</si>
  <si>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</si>
  <si>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</si>
  <si>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</si>
  <si>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</si>
  <si>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</si>
  <si>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</si>
  <si>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</si>
  <si>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</si>
  <si>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</si>
  <si>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</si>
  <si>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</si>
  <si>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</si>
  <si>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</si>
  <si>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</si>
  <si>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</si>
  <si>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</si>
  <si>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</si>
  <si>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</si>
  <si>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</si>
  <si>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</si>
  <si>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</si>
  <si>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</si>
  <si>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</si>
  <si>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</si>
  <si>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</si>
  <si>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</si>
  <si>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</si>
  <si>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</si>
  <si>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</si>
  <si>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</si>
  <si>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</si>
  <si>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</si>
  <si>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</si>
  <si>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</si>
  <si>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</si>
  <si>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</si>
  <si>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</si>
  <si>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</si>
  <si>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</si>
  <si>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</si>
  <si>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</si>
  <si>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</si>
  <si>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</si>
  <si>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</si>
  <si>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</si>
  <si>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</si>
  <si>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</si>
  <si>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</si>
  <si>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</si>
  <si>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</si>
  <si>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</si>
  <si>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</si>
  <si>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</si>
  <si>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</si>
  <si>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</si>
  <si>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</si>
  <si>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</si>
  <si>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</si>
  <si>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</si>
  <si>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</si>
  <si>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</si>
  <si>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</si>
  <si>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</si>
  <si>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</si>
  <si>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</si>
  <si>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</si>
  <si>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</si>
  <si>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</si>
  <si>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</si>
  <si>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</si>
  <si>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</si>
  <si>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</si>
  <si>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</si>
  <si>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</si>
  <si>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</si>
  <si>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</si>
  <si>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</si>
  <si>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</si>
  <si>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</si>
  <si>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</si>
  <si>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</si>
  <si>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</si>
  <si>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</si>
  <si>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</si>
  <si>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</si>
  <si>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</si>
  <si>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</si>
  <si>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</si>
  <si>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</si>
  <si>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</si>
  <si>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</si>
  <si>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</si>
  <si>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</si>
  <si>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</si>
  <si>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</si>
  <si>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</si>
  <si>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</si>
  <si>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</si>
  <si>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</si>
  <si>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</si>
  <si>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</si>
  <si>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</si>
  <si>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</si>
  <si>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</si>
  <si>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</si>
  <si>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</si>
  <si>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</si>
  <si>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</si>
  <si>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</si>
  <si>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</si>
  <si>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</si>
  <si>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</si>
  <si>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</si>
  <si>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</si>
  <si>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</si>
  <si>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</si>
  <si>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</si>
  <si>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</si>
  <si>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</si>
  <si>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</si>
  <si>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</si>
  <si>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</si>
  <si>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</si>
  <si>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</si>
  <si>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</si>
  <si>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</si>
  <si>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</si>
  <si>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</si>
  <si>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</si>
  <si>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</si>
  <si>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</si>
  <si>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</si>
  <si>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</si>
  <si>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</si>
  <si>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</si>
  <si>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</si>
  <si>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</si>
  <si>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</si>
  <si>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</si>
  <si>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</si>
  <si>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</si>
  <si>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</si>
  <si>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</si>
  <si>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</si>
  <si>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</si>
  <si>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</si>
  <si>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</si>
  <si>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</si>
  <si>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</si>
  <si>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</si>
  <si>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</si>
  <si>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</si>
  <si>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</si>
  <si>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</si>
  <si>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</si>
  <si>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</si>
  <si>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</si>
  <si>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</si>
  <si>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</si>
  <si>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</si>
  <si>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</si>
  <si>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</si>
  <si>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</si>
  <si>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</si>
  <si>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</si>
  <si>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</si>
  <si>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</si>
  <si>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</si>
  <si>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</si>
  <si>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</si>
  <si>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</si>
  <si>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</si>
  <si>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</si>
  <si>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</si>
  <si>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</si>
  <si>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</si>
  <si>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</si>
  <si>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</si>
  <si>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</si>
  <si>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</si>
  <si>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</si>
  <si>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</si>
  <si>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</si>
  <si>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</si>
  <si>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</si>
  <si>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</si>
  <si>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</si>
  <si>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</si>
  <si>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</si>
  <si>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</si>
  <si>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</si>
  <si>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</si>
  <si>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</si>
  <si>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</si>
  <si>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</si>
  <si>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</si>
  <si>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</si>
  <si>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</si>
  <si>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</si>
  <si>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</si>
  <si>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</si>
  <si>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</si>
  <si>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</si>
  <si>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</si>
  <si>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</si>
  <si>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</si>
  <si>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</si>
  <si>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</si>
  <si>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</si>
  <si>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</si>
  <si>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</si>
  <si>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</si>
  <si>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</si>
  <si>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</si>
  <si>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</si>
  <si>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</si>
  <si>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</si>
  <si>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</si>
  <si>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</si>
  <si>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</si>
  <si>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</si>
  <si>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</si>
  <si>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</si>
  <si>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</si>
  <si>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</si>
  <si>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</si>
  <si>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</si>
  <si>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</si>
  <si>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</si>
  <si>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</si>
  <si>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</si>
  <si>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</si>
  <si>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</si>
  <si>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</si>
  <si>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</si>
  <si>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</si>
  <si>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</si>
  <si>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</si>
  <si>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</si>
  <si>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</si>
  <si>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</si>
  <si>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</si>
  <si>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</si>
  <si>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</si>
  <si>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</si>
  <si>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</si>
  <si>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</si>
  <si>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</si>
  <si>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</si>
  <si>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</si>
  <si>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</si>
  <si>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</si>
  <si>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</si>
  <si>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</si>
  <si>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</si>
  <si>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</si>
  <si>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</si>
  <si>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</si>
  <si>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</si>
  <si>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</si>
  <si>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</si>
  <si>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</si>
  <si>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</si>
  <si>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</si>
  <si>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</si>
  <si>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</si>
  <si>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</si>
  <si>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</si>
  <si>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</si>
  <si>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</si>
  <si>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</si>
  <si>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</si>
  <si>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</si>
  <si>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</si>
  <si>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</si>
  <si>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</si>
  <si>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</si>
  <si>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</si>
  <si>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</si>
  <si>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</si>
  <si>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</si>
  <si>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</si>
  <si>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</si>
  <si>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</si>
  <si>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</si>
  <si>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</si>
  <si>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</si>
  <si>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</si>
  <si>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</si>
  <si>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</si>
  <si>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</si>
  <si>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</si>
  <si>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</si>
  <si>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</si>
  <si>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</si>
  <si>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</si>
  <si>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</si>
  <si>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</si>
  <si>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</si>
  <si>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</si>
  <si>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</si>
  <si>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</si>
  <si>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</si>
  <si>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</si>
  <si>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</si>
  <si>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</si>
  <si>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</si>
  <si>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</si>
  <si>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</si>
  <si>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</si>
  <si>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</si>
  <si>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</si>
  <si>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</si>
  <si>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</si>
  <si>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</si>
  <si>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</si>
  <si>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</si>
  <si>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</si>
  <si>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</si>
  <si>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</si>
  <si>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</si>
  <si>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</si>
  <si>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</si>
  <si>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</si>
  <si>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</si>
  <si>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</si>
  <si>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</si>
  <si>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</si>
  <si>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</si>
  <si>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</si>
  <si>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</si>
  <si>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</si>
  <si>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</si>
  <si>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</si>
  <si>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</si>
  <si>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</si>
  <si>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</si>
  <si>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</si>
  <si>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</si>
  <si>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</si>
  <si>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</si>
  <si>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</si>
  <si>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</si>
  <si>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</si>
  <si>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</si>
  <si>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</si>
  <si>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</si>
  <si>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</si>
  <si>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</si>
  <si>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</si>
  <si>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</si>
  <si>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</si>
  <si>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</si>
  <si>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</si>
  <si>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</si>
  <si>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</si>
  <si>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</si>
  <si>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</si>
  <si>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</si>
  <si>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</si>
  <si>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</si>
  <si>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</si>
  <si>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</si>
  <si>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</si>
  <si>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</si>
  <si>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</si>
  <si>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</si>
  <si>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</si>
  <si>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</si>
  <si>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</si>
  <si>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</si>
  <si>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</si>
  <si>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</si>
  <si>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</si>
  <si>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</si>
  <si>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</si>
  <si>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</si>
  <si>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</si>
  <si>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</si>
  <si>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</si>
  <si>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</si>
  <si>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</si>
  <si>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</si>
  <si>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</si>
  <si>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</si>
  <si>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</si>
  <si>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</si>
  <si>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</si>
  <si>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</si>
  <si>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</si>
  <si>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</si>
  <si>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</si>
  <si>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</si>
  <si>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</si>
  <si>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</si>
  <si>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</si>
  <si>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</si>
  <si>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</si>
  <si>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</si>
  <si>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</si>
  <si>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</si>
  <si>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</si>
  <si>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</si>
  <si>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</si>
  <si>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</si>
  <si>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</si>
  <si>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</si>
  <si>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</si>
  <si>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</si>
  <si>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</si>
  <si>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</si>
  <si>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</si>
  <si>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</si>
  <si>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</si>
  <si>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</si>
  <si>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</si>
  <si>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</si>
  <si>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</si>
  <si>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</si>
  <si>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</si>
  <si>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</si>
  <si>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</si>
  <si>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</si>
  <si>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</si>
  <si>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</si>
  <si>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</si>
  <si>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</si>
  <si>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</si>
  <si>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</si>
  <si>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</si>
  <si>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</si>
  <si>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</si>
  <si>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</si>
  <si>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</si>
  <si>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</si>
  <si>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</si>
  <si>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</si>
  <si>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</si>
  <si>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</si>
  <si>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</si>
  <si>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</si>
  <si>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</si>
  <si>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</si>
  <si>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</si>
  <si>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</si>
  <si>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</si>
  <si>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</si>
  <si>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</si>
  <si>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</si>
  <si>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</si>
  <si>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</si>
  <si>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</si>
  <si>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</si>
  <si>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</si>
  <si>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</si>
  <si>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</si>
  <si>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</si>
  <si>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</si>
  <si>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</si>
  <si>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</si>
  <si>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</si>
  <si>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</si>
  <si>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</si>
  <si>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</si>
  <si>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</si>
  <si>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</si>
  <si>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</si>
  <si>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</si>
  <si>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</si>
  <si>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</si>
  <si>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</si>
  <si>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</si>
  <si>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</si>
  <si>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</si>
  <si>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</si>
  <si>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</si>
  <si>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</si>
  <si>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</si>
  <si>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</si>
  <si>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</si>
  <si>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</si>
  <si>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</si>
  <si>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</si>
  <si>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</si>
  <si>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</si>
  <si>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</si>
  <si>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</si>
  <si>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</si>
  <si>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</si>
  <si>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</si>
  <si>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</si>
  <si>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</si>
  <si>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</si>
  <si>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</si>
  <si>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</si>
  <si>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</si>
  <si>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</si>
  <si>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</si>
  <si>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</si>
  <si>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</si>
  <si>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</si>
  <si>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</si>
  <si>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</si>
  <si>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</si>
  <si>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</si>
  <si>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</si>
  <si>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</si>
  <si>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</si>
  <si>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</si>
  <si>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</si>
  <si>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</si>
  <si>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</si>
  <si>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</si>
  <si>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</si>
  <si>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</si>
  <si>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</si>
  <si>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</si>
  <si>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</si>
  <si>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</si>
  <si>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</si>
  <si>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</si>
  <si>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</si>
  <si>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</si>
  <si>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</si>
  <si>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</si>
  <si>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</si>
  <si>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</si>
  <si>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</si>
  <si>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</si>
  <si>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</si>
  <si>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</si>
  <si>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</si>
  <si>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</si>
  <si>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</si>
  <si>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</si>
  <si>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</si>
  <si>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</si>
  <si>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</si>
  <si>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</si>
  <si>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</si>
  <si>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</si>
  <si>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</si>
  <si>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</si>
  <si>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</si>
  <si>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</si>
  <si>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</si>
  <si>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</si>
  <si>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</si>
  <si>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</si>
  <si>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</si>
  <si>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</si>
  <si>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</si>
  <si>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</si>
  <si>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</si>
  <si>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</si>
  <si>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</si>
  <si>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</si>
  <si>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</si>
  <si>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</si>
  <si>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</si>
  <si>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</si>
  <si>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</si>
  <si>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</si>
  <si>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</si>
  <si>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</si>
  <si>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</si>
  <si>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</si>
  <si>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</si>
  <si>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</si>
  <si>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</si>
  <si>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</si>
  <si>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</si>
  <si>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</si>
  <si>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</si>
  <si>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</si>
  <si>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</si>
  <si>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</si>
  <si>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</si>
  <si>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</si>
  <si>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</si>
  <si>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</si>
  <si>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</si>
  <si>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</si>
  <si>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</si>
  <si>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</si>
  <si>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</si>
  <si>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</si>
  <si>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</si>
  <si>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</si>
  <si>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</si>
  <si>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</si>
  <si>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</si>
  <si>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</si>
  <si>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</si>
  <si>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</si>
  <si>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</si>
  <si>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</si>
  <si>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</si>
  <si>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</si>
  <si>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</si>
  <si>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</si>
  <si>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</si>
  <si>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</si>
  <si>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</si>
  <si>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</si>
  <si>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</si>
  <si>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</si>
  <si>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</si>
  <si>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</si>
  <si>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</si>
  <si>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</si>
  <si>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</si>
  <si>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</si>
  <si>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</si>
  <si>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</si>
  <si>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</si>
  <si>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</si>
  <si>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</si>
  <si>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</si>
  <si>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</si>
  <si>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</si>
  <si>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</si>
  <si>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</si>
  <si>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</si>
  <si>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</si>
  <si>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</si>
  <si>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</si>
  <si>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</si>
  <si>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</si>
  <si>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</si>
  <si>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</si>
  <si>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</si>
  <si>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</si>
  <si>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</si>
  <si>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</si>
  <si>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</si>
  <si>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</si>
  <si>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</si>
  <si>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</si>
  <si>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</si>
  <si>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</si>
  <si>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</si>
  <si>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</si>
  <si>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</si>
  <si>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</si>
  <si>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</si>
  <si>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</si>
  <si>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</si>
  <si>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</si>
  <si>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</si>
  <si>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</si>
  <si>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</si>
  <si>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</si>
  <si>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</si>
  <si>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</si>
  <si>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</si>
  <si>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</si>
  <si>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</si>
  <si>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</si>
  <si>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</si>
  <si>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</si>
  <si>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</si>
  <si>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</si>
  <si>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</si>
  <si>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</si>
  <si>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</si>
  <si>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</si>
  <si>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</si>
  <si>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</si>
  <si>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</si>
  <si>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</si>
  <si>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</si>
  <si>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</si>
  <si>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</si>
  <si>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</si>
  <si>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</si>
  <si>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</si>
  <si>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</si>
  <si>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</si>
  <si>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</si>
  <si>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</si>
  <si>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</si>
  <si>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</si>
  <si>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</si>
  <si>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</si>
  <si>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</si>
  <si>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</si>
  <si>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</si>
  <si>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</si>
  <si>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</si>
  <si>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</si>
  <si>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</si>
  <si>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</si>
  <si>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</si>
  <si>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</si>
  <si>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</si>
  <si>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</si>
  <si>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</si>
  <si>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</si>
  <si>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</si>
  <si>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</si>
  <si>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</si>
  <si>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</si>
  <si>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</si>
  <si>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</si>
  <si>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</si>
  <si>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</si>
  <si>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</si>
  <si>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</si>
  <si>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</si>
  <si>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</si>
  <si>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</si>
  <si>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</si>
  <si>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</si>
  <si>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</si>
  <si>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</si>
  <si>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</si>
  <si>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</si>
  <si>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</si>
  <si>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</si>
  <si>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</si>
  <si>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</si>
  <si>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</si>
  <si>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</si>
  <si>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</si>
  <si>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</si>
  <si>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</si>
  <si>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</si>
  <si>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</si>
  <si>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</si>
  <si>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</si>
  <si>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</si>
  <si>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</si>
  <si>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</si>
  <si>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</si>
  <si>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</si>
  <si>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</si>
  <si>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</si>
  <si>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</si>
  <si>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</si>
  <si>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</si>
  <si>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</si>
  <si>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</si>
  <si>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</si>
  <si>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</si>
  <si>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</si>
  <si>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</si>
  <si>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</si>
  <si>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</si>
  <si>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</si>
  <si>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</si>
  <si>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</si>
  <si>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</si>
  <si>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</si>
  <si>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</si>
  <si>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</si>
  <si>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</si>
  <si>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</si>
  <si>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</si>
  <si>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</si>
  <si>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</si>
  <si>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</si>
  <si>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</si>
  <si>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</si>
  <si>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</si>
  <si>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</si>
  <si>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</si>
  <si>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</si>
  <si>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</si>
  <si>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</si>
  <si>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</si>
  <si>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</si>
  <si>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</si>
  <si>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</si>
  <si>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</si>
  <si>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</si>
  <si>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</si>
  <si>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</si>
  <si>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</si>
  <si>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</si>
  <si>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</si>
  <si>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</si>
  <si>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</si>
  <si>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</si>
  <si>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</si>
  <si>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</si>
  <si>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</si>
  <si>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</si>
  <si>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</si>
  <si>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</si>
  <si>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</si>
  <si>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</si>
  <si>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</si>
  <si>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</si>
  <si>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</si>
  <si>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</si>
  <si>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</si>
  <si>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</si>
  <si>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</si>
  <si>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</si>
  <si>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</si>
  <si>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</si>
  <si>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</si>
  <si>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</si>
  <si>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</si>
  <si>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</si>
  <si>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</si>
  <si>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</si>
  <si>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</si>
  <si>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</si>
  <si>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</si>
  <si>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</si>
  <si>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</si>
  <si>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</si>
  <si>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</si>
  <si>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</si>
  <si>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</si>
  <si>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</si>
  <si>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</si>
  <si>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</si>
  <si>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</si>
  <si>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</si>
  <si>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</si>
  <si>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</si>
  <si>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</si>
  <si>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</si>
  <si>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</si>
  <si>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</si>
  <si>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</si>
  <si>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</si>
  <si>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</si>
  <si>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</si>
  <si>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</si>
  <si>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</si>
  <si>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</si>
  <si>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</si>
  <si>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</si>
  <si>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</si>
  <si>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</si>
  <si>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</si>
  <si>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</si>
  <si>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</si>
  <si>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</si>
  <si>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</si>
  <si>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</si>
  <si>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</si>
  <si>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</si>
  <si>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</si>
  <si>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</si>
  <si>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</si>
  <si>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</si>
  <si>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</si>
  <si>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</si>
  <si>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</si>
  <si>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</si>
  <si>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</si>
  <si>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</si>
  <si>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</si>
  <si>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</si>
  <si>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</si>
  <si>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</si>
  <si>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</si>
  <si>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</si>
  <si>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</si>
  <si>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</si>
  <si>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</si>
  <si>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</si>
  <si>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</si>
  <si>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</si>
  <si>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</si>
  <si>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</si>
  <si>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</si>
  <si>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</si>
  <si>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</si>
  <si>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</si>
  <si>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</si>
  <si>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</si>
  <si>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</si>
  <si>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</si>
  <si>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</si>
  <si>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</si>
  <si>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</si>
  <si>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</si>
  <si>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</si>
  <si>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</si>
  <si>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</si>
  <si>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</si>
  <si>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</si>
  <si>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</si>
  <si>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</si>
  <si>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</si>
  <si>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</si>
  <si>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</si>
  <si>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</si>
  <si>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</si>
  <si>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</si>
  <si>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</si>
  <si>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</si>
  <si>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</si>
  <si>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</si>
  <si>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</si>
  <si>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</si>
  <si>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</si>
  <si>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</si>
  <si>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</si>
  <si>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</si>
  <si>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</si>
  <si>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</si>
  <si>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</si>
  <si>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</si>
  <si>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</si>
  <si>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</si>
  <si>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</si>
  <si>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</si>
  <si>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</si>
  <si>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</si>
  <si>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</si>
  <si>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</si>
  <si>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</si>
  <si>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</si>
  <si>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</si>
  <si>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</si>
  <si>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</si>
  <si>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</si>
  <si>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</si>
  <si>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</si>
  <si>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</si>
  <si>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</si>
  <si>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</si>
  <si>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</si>
  <si>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</si>
  <si>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</si>
  <si>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</si>
  <si>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</si>
  <si>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</si>
  <si>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</si>
  <si>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</si>
  <si>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</si>
  <si>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</si>
  <si>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</si>
  <si>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</si>
  <si>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</si>
  <si>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</si>
  <si>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</si>
  <si>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</si>
  <si>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</si>
  <si>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</si>
  <si>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</si>
  <si>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</si>
  <si>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</si>
  <si>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</si>
  <si>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</si>
  <si>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</si>
  <si>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</si>
  <si>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</si>
  <si>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</si>
  <si>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</si>
  <si>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</si>
  <si>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</si>
  <si>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</si>
  <si>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</si>
  <si>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</si>
  <si>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</si>
  <si>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</si>
  <si>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</si>
  <si>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</si>
  <si>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</si>
  <si>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</si>
  <si>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</si>
  <si>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</si>
  <si>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</si>
  <si>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</si>
  <si>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</si>
  <si>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</si>
  <si>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</si>
  <si>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</si>
  <si>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</si>
  <si>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</si>
  <si>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</si>
  <si>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</si>
  <si>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</si>
  <si>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</si>
  <si>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</si>
  <si>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</si>
  <si>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</si>
  <si>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</si>
  <si>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</si>
  <si>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</si>
  <si>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</si>
  <si>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</si>
  <si>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</si>
  <si>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</si>
  <si>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</si>
  <si>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</si>
  <si>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</si>
  <si>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</si>
  <si>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</si>
  <si>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</si>
  <si>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</si>
  <si>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</si>
  <si>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</si>
  <si>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</si>
  <si>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</si>
  <si>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</si>
  <si>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</si>
  <si>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</si>
  <si>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</si>
  <si>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</si>
  <si>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</si>
  <si>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</si>
  <si>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</si>
  <si>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</si>
  <si>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</si>
  <si>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</si>
  <si>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</si>
  <si>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</si>
  <si>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</si>
  <si>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</si>
  <si>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</si>
  <si>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</si>
  <si>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</si>
  <si>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</si>
  <si>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</si>
  <si>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</si>
  <si>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</si>
  <si>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</si>
  <si>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</si>
  <si>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</si>
  <si>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</si>
  <si>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</si>
  <si>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</si>
  <si>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</si>
  <si>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</si>
  <si>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</si>
  <si>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</si>
  <si>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</si>
  <si>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</si>
  <si>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</si>
  <si>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</si>
  <si>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</si>
  <si>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</si>
  <si>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</si>
  <si>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</si>
  <si>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</si>
  <si>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</si>
  <si>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</si>
  <si>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</si>
  <si>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</si>
  <si>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</si>
  <si>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</si>
  <si>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</si>
  <si>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</si>
  <si>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</si>
  <si>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</si>
  <si>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</si>
  <si>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</si>
  <si>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</si>
  <si>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</si>
  <si>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</si>
  <si>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</si>
  <si>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</si>
  <si>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</si>
  <si>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</si>
  <si>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</si>
  <si>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</si>
  <si>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</si>
  <si>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</si>
  <si>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</si>
  <si>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</si>
  <si>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</si>
  <si>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</si>
  <si>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</si>
  <si>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</si>
  <si>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</si>
  <si>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</si>
  <si>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</si>
  <si>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</si>
  <si>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</si>
  <si>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</si>
  <si>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</si>
  <si>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</si>
  <si>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</si>
  <si>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</si>
  <si>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</si>
  <si>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</si>
  <si>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</si>
  <si>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</si>
  <si>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</si>
  <si>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</si>
  <si>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</si>
  <si>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</si>
  <si>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</si>
  <si>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</si>
  <si>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</si>
  <si>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</si>
  <si>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</si>
  <si>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</si>
  <si>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</si>
  <si>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</si>
  <si>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</si>
  <si>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</si>
  <si>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</si>
  <si>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</si>
  <si>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</si>
  <si>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</si>
  <si>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</si>
  <si>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</si>
  <si>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</si>
  <si>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</si>
  <si>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</si>
  <si>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</si>
  <si>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</si>
  <si>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</si>
  <si>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</si>
  <si>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</si>
  <si>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</si>
  <si>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</si>
  <si>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</si>
  <si>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</si>
  <si>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</si>
  <si>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</si>
  <si>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</si>
  <si>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</si>
  <si>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</si>
  <si>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</si>
  <si>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</si>
  <si>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</si>
  <si>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</si>
  <si>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</si>
  <si>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</si>
  <si>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</si>
  <si>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</si>
  <si>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</si>
  <si>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</si>
  <si>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</si>
  <si>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</si>
  <si>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</si>
  <si>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</si>
  <si>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</si>
  <si>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</si>
  <si>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</si>
  <si>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</si>
  <si>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</si>
  <si>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</si>
  <si>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</si>
  <si>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</si>
  <si>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</si>
  <si>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</si>
  <si>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</si>
  <si>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</si>
  <si>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</si>
  <si>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</si>
  <si>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</si>
  <si>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</si>
  <si>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</si>
  <si>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</si>
  <si>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</si>
  <si>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</si>
  <si>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</si>
  <si>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</si>
  <si>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</si>
  <si>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</si>
  <si>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</si>
  <si>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</si>
  <si>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</si>
  <si>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</si>
  <si>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</si>
  <si>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</si>
  <si>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</si>
  <si>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</si>
  <si>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</si>
  <si>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</si>
  <si>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</si>
  <si>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</si>
  <si>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</si>
  <si>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</si>
  <si>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</si>
  <si>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</si>
  <si>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</si>
  <si>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</si>
  <si>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</si>
  <si>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</si>
  <si>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</si>
  <si>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</si>
  <si>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</si>
  <si>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</si>
  <si>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</si>
  <si>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</si>
  <si>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</si>
  <si>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</si>
  <si>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</si>
  <si>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</si>
  <si>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</si>
  <si>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</si>
  <si>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</si>
  <si>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</si>
  <si>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</si>
  <si>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</si>
  <si>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</si>
  <si>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</si>
  <si>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</si>
  <si>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</si>
  <si>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</si>
  <si>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</si>
  <si>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</si>
  <si>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</si>
  <si>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</si>
  <si>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</si>
  <si>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</si>
  <si>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</si>
  <si>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</si>
  <si>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</si>
  <si>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</si>
  <si>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</si>
  <si>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</si>
  <si>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</si>
  <si>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</si>
  <si>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</si>
  <si>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</si>
  <si>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</si>
  <si>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</si>
  <si>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</si>
  <si>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</si>
  <si>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</si>
  <si>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</si>
  <si>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</si>
  <si>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</si>
  <si>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</si>
  <si>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</si>
  <si>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</si>
  <si>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</si>
  <si>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</si>
  <si>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</si>
  <si>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</si>
  <si>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</si>
  <si>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</si>
  <si>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</si>
  <si>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</si>
  <si>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</si>
  <si>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</si>
  <si>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</si>
  <si>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</si>
  <si>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</si>
  <si>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</si>
  <si>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</si>
  <si>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</si>
  <si>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</si>
  <si>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</si>
  <si>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</si>
  <si>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</si>
  <si>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</si>
  <si>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</si>
  <si>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</si>
  <si>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</si>
  <si>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</si>
  <si>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</si>
  <si>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</si>
  <si>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</si>
  <si>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</si>
  <si>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</si>
  <si>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</si>
  <si>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</si>
  <si>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</si>
  <si>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</si>
  <si>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</si>
  <si>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</si>
  <si>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</si>
  <si>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</si>
  <si>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</si>
  <si>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</si>
  <si>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</si>
  <si>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</si>
  <si>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</si>
  <si>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</si>
  <si>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</si>
  <si>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</si>
  <si>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</si>
  <si>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</si>
  <si>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</si>
  <si>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</si>
  <si>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</si>
  <si>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</si>
  <si>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</si>
  <si>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</si>
  <si>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</si>
  <si>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</si>
  <si>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</si>
  <si>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</si>
  <si>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</si>
  <si>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</si>
  <si>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</si>
  <si>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</si>
  <si>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</si>
  <si>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</si>
  <si>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</si>
  <si>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</si>
  <si>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</si>
  <si>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</si>
  <si>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</si>
  <si>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</si>
  <si>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</si>
  <si>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</si>
  <si>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</si>
  <si>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</si>
  <si>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</si>
  <si>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</si>
  <si>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</si>
  <si>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</si>
  <si>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</si>
  <si>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</si>
  <si>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</si>
  <si>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</si>
  <si>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</si>
  <si>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</si>
  <si>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</si>
  <si>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</si>
  <si>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</si>
  <si>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</si>
  <si>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</si>
  <si>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</si>
  <si>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</si>
  <si>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</si>
  <si>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</si>
  <si>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</si>
  <si>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</si>
  <si>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</si>
  <si>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</si>
  <si>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</si>
  <si>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</si>
  <si>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</si>
  <si>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</si>
  <si>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</si>
  <si>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</si>
  <si>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</si>
  <si>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</si>
  <si>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</si>
  <si>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</si>
  <si>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</si>
  <si>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</si>
  <si>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</si>
  <si>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</si>
  <si>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</si>
  <si>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</si>
  <si>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</si>
  <si>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</si>
  <si>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</si>
  <si>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</si>
  <si>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</si>
  <si>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</si>
  <si>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</si>
  <si>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</si>
  <si>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</si>
  <si>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</si>
  <si>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</si>
  <si>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</si>
  <si>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</si>
  <si>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</si>
  <si>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</si>
  <si>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</si>
  <si>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</si>
  <si>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</si>
  <si>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</si>
  <si>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</si>
  <si>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</si>
  <si>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</si>
  <si>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</si>
  <si>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</si>
  <si>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</si>
  <si>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</si>
  <si>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</si>
  <si>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</si>
  <si>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</si>
  <si>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</si>
  <si>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</si>
  <si>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</si>
  <si>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</si>
  <si>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</si>
  <si>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</si>
  <si>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</si>
  <si>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</si>
  <si>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</si>
  <si>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</si>
  <si>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</si>
  <si>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</si>
  <si>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</si>
  <si>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</si>
  <si>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</si>
  <si>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</si>
  <si>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</si>
  <si>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</si>
  <si>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</si>
  <si>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</si>
  <si>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</si>
  <si>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</si>
  <si>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</si>
  <si>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</si>
  <si>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</si>
  <si>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</si>
  <si>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</si>
  <si>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</si>
  <si>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</si>
  <si>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</si>
  <si>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</si>
  <si>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</si>
  <si>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</si>
  <si>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</si>
  <si>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</si>
  <si>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</si>
  <si>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</si>
  <si>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</si>
  <si>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</si>
  <si>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</si>
  <si>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</si>
  <si>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</si>
  <si>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</si>
  <si>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</si>
  <si>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</si>
  <si>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</si>
  <si>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</si>
  <si>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</si>
  <si>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</si>
  <si>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</si>
  <si>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</si>
  <si>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</si>
  <si>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</si>
  <si>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</si>
  <si>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</si>
  <si>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</si>
  <si>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</si>
  <si>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</si>
  <si>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</si>
  <si>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</si>
  <si>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</si>
  <si>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</si>
  <si>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</si>
  <si>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</si>
  <si>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</si>
  <si>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</si>
  <si>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</si>
  <si>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</si>
  <si>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</si>
  <si>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</si>
  <si>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</si>
  <si>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</si>
  <si>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</si>
  <si>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</si>
  <si>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</si>
  <si>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</si>
  <si>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</si>
  <si>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</si>
  <si>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</si>
  <si>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</si>
  <si>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</si>
  <si>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</si>
  <si>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</si>
  <si>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</si>
  <si>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</si>
  <si>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</si>
  <si>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</si>
  <si>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</si>
  <si>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</si>
  <si>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</si>
  <si>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</si>
  <si>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</si>
  <si>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</si>
  <si>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</si>
  <si>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</si>
  <si>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</si>
  <si>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</si>
  <si>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</si>
  <si>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</si>
  <si>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</si>
  <si>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</si>
  <si>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</si>
  <si>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</si>
  <si>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</si>
  <si>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</si>
  <si>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</si>
  <si>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</si>
  <si>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</si>
  <si>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</si>
  <si>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</si>
  <si>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</si>
  <si>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</si>
  <si>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</si>
  <si>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</si>
  <si>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</si>
  <si>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</si>
  <si>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</si>
  <si>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</si>
  <si>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</si>
  <si>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</si>
  <si>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</si>
  <si>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</si>
  <si>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</si>
  <si>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</si>
  <si>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</si>
  <si>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</si>
  <si>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</si>
  <si>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</si>
  <si>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</si>
  <si>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</si>
  <si>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</si>
  <si>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</si>
  <si>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</si>
  <si>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</si>
  <si>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</si>
  <si>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</si>
  <si>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</si>
  <si>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</si>
  <si>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</si>
  <si>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</si>
  <si>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</si>
  <si>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</si>
  <si>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</si>
  <si>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</si>
  <si>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</si>
  <si>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</si>
  <si>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</si>
  <si>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</si>
  <si>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</si>
  <si>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</si>
  <si>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</si>
  <si>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</si>
  <si>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</si>
  <si>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</si>
  <si>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</si>
  <si>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</si>
  <si>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</si>
  <si>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</si>
  <si>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</si>
  <si>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</si>
  <si>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</si>
  <si>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</si>
  <si>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</si>
  <si>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</si>
  <si>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</si>
  <si>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</si>
  <si>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</si>
  <si>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</si>
  <si>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</si>
  <si>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</si>
  <si>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</si>
  <si>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</si>
  <si>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</si>
  <si>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</si>
  <si>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</si>
  <si>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</si>
  <si>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</si>
  <si>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</si>
  <si>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</si>
  <si>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</si>
  <si>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</si>
  <si>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</si>
  <si>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</si>
  <si>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</si>
  <si>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</si>
  <si>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</si>
  <si>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</si>
  <si>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</si>
  <si>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</si>
  <si>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</si>
  <si>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</si>
  <si>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</si>
  <si>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</si>
  <si>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</si>
  <si>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</si>
  <si>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</si>
  <si>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</si>
  <si>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</si>
  <si>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</si>
  <si>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</si>
  <si>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</si>
  <si>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</si>
  <si>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</si>
  <si>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</si>
  <si>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</si>
  <si>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</si>
  <si>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</si>
  <si>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</si>
  <si>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</si>
  <si>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</si>
  <si>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</si>
  <si>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</si>
  <si>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</si>
  <si>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</si>
  <si>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</si>
  <si>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</si>
  <si>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</si>
  <si>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</si>
  <si>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</si>
  <si>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</si>
  <si>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</si>
  <si>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</si>
  <si>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</si>
  <si>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</si>
  <si>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</si>
  <si>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</si>
  <si>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</si>
  <si>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</si>
  <si>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</si>
  <si>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</si>
  <si>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</si>
  <si>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</si>
  <si>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</si>
  <si>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</si>
  <si>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</si>
  <si>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</si>
  <si>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</si>
  <si>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</si>
  <si>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</si>
  <si>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</si>
  <si>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</si>
  <si>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</si>
  <si>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</si>
  <si>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</si>
  <si>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</si>
  <si>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</si>
  <si>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</si>
  <si>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</si>
  <si>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</si>
  <si>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</si>
  <si>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</si>
  <si>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</si>
  <si>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</si>
  <si>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</si>
  <si>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</si>
  <si>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</si>
  <si>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</si>
  <si>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</si>
  <si>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</si>
  <si>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</si>
  <si>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</si>
  <si>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</si>
  <si>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</si>
  <si>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</si>
  <si>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</si>
  <si>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</si>
  <si>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</si>
  <si>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</si>
  <si>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</si>
  <si>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</si>
  <si>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</si>
  <si>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</si>
  <si>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</si>
  <si>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</si>
  <si>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</si>
  <si>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</si>
  <si>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</si>
  <si>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</si>
  <si>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</si>
  <si>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</si>
  <si>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</si>
  <si>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</si>
  <si>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</si>
  <si>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</si>
  <si>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</si>
  <si>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</si>
  <si>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</si>
  <si>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</si>
  <si>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</si>
  <si>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</si>
  <si>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</si>
  <si>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</si>
  <si>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</si>
  <si>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</si>
  <si>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</si>
  <si>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</si>
  <si>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</si>
  <si>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</si>
  <si>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</si>
  <si>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</si>
  <si>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</si>
  <si>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</si>
  <si>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</si>
  <si>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</si>
  <si>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</si>
  <si>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</si>
  <si>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</si>
  <si>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</si>
  <si>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</si>
  <si>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</si>
  <si>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</si>
  <si>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</si>
  <si>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</si>
  <si>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</si>
  <si>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</si>
  <si>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</si>
  <si>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</si>
  <si>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</si>
  <si>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</si>
  <si>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</si>
  <si>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</si>
  <si>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</si>
  <si>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</si>
  <si>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</si>
  <si>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</si>
  <si>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</si>
  <si>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</si>
  <si>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</si>
  <si>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</si>
  <si>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</si>
  <si>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</si>
  <si>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</si>
  <si>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</si>
  <si>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</si>
  <si>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</si>
  <si>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</si>
  <si>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</si>
  <si>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</si>
  <si>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</si>
  <si>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</si>
  <si>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</si>
  <si>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</si>
  <si>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</si>
  <si>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</si>
  <si>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</si>
  <si>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</si>
  <si>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</si>
  <si>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</si>
  <si>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</si>
  <si>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</si>
  <si>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</si>
  <si>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</si>
  <si>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</si>
  <si>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</si>
  <si>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</si>
  <si>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</si>
  <si>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</si>
  <si>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</si>
  <si>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</si>
  <si>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</si>
  <si>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</si>
  <si>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</si>
  <si>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</si>
  <si>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</si>
  <si>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</si>
  <si>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</si>
  <si>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</si>
  <si>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</si>
  <si>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</si>
  <si>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</si>
  <si>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</si>
  <si>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</si>
  <si>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</si>
  <si>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</si>
  <si>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</si>
  <si>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</si>
  <si>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</si>
  <si>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</si>
  <si>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</si>
  <si>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</si>
  <si>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</si>
  <si>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</si>
  <si>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</si>
  <si>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</si>
  <si>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</si>
  <si>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</si>
  <si>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</si>
  <si>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</si>
  <si>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</si>
  <si>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</si>
  <si>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</si>
  <si>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</si>
  <si>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</si>
  <si>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</si>
  <si>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</si>
  <si>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</si>
  <si>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</si>
  <si>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</si>
  <si>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</si>
  <si>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</si>
  <si>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</si>
  <si>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</si>
  <si>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</si>
  <si>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</si>
  <si>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</si>
  <si>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</si>
  <si>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</si>
  <si>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</si>
  <si>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</si>
  <si>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</si>
  <si>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</si>
  <si>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</si>
  <si>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</si>
  <si>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</si>
  <si>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</si>
  <si>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</si>
  <si>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</si>
  <si>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</si>
  <si>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</si>
  <si>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</si>
  <si>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</si>
  <si>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</si>
  <si>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</si>
  <si>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</si>
  <si>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</si>
  <si>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</si>
  <si>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</si>
  <si>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</si>
  <si>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</si>
  <si>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</si>
  <si>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</si>
  <si>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</si>
  <si>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</si>
  <si>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</si>
  <si>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</si>
  <si>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</si>
  <si>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</si>
  <si>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</si>
  <si>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</si>
  <si>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</si>
  <si>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</si>
  <si>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</si>
  <si>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</si>
  <si>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</si>
  <si>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</si>
  <si>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</si>
  <si>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</si>
  <si>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</si>
  <si>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</si>
  <si>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</si>
  <si>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</si>
  <si>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</si>
  <si>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</si>
  <si>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</si>
  <si>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</si>
  <si>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</si>
  <si>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</si>
  <si>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</si>
  <si>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</si>
  <si>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</si>
  <si>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</si>
  <si>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</si>
  <si>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</si>
  <si>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</si>
  <si>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</si>
  <si>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</si>
  <si>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</si>
  <si>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</si>
  <si>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</si>
  <si>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</si>
  <si>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</si>
  <si>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</si>
  <si>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</si>
  <si>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</si>
  <si>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</si>
  <si>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</si>
  <si>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</si>
  <si>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</si>
  <si>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</si>
  <si>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</si>
  <si>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</si>
  <si>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</si>
  <si>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</si>
  <si>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</si>
  <si>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</si>
  <si>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</si>
  <si>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</si>
  <si>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</si>
  <si>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</si>
  <si>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</si>
  <si>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</si>
  <si>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</si>
  <si>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</si>
  <si>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</si>
  <si>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</si>
  <si>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</si>
  <si>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</si>
  <si>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</si>
  <si>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</si>
  <si>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</si>
  <si>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</si>
  <si>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</si>
  <si>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</si>
  <si>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</si>
  <si>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</si>
  <si>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</si>
  <si>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</si>
  <si>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</si>
  <si>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</si>
  <si>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</si>
  <si>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</si>
  <si>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</si>
  <si>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</si>
  <si>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</si>
  <si>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</si>
  <si>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</si>
  <si>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</si>
  <si>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</si>
  <si>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</si>
  <si>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</si>
  <si>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</si>
  <si>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</si>
  <si>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</si>
  <si>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</si>
  <si>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</si>
  <si>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</si>
  <si>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</si>
  <si>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</si>
  <si>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</si>
  <si>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</si>
  <si>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</si>
  <si>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</si>
  <si>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</si>
  <si>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</si>
  <si>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</si>
  <si>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</si>
  <si>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</si>
  <si>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</si>
  <si>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</si>
  <si>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</si>
  <si>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</si>
  <si>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</si>
  <si>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</si>
  <si>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</si>
  <si>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</si>
  <si>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</si>
  <si>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</si>
  <si>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</si>
  <si>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</si>
  <si>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</si>
  <si>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</si>
  <si>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</si>
  <si>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</si>
  <si>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</si>
  <si>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</si>
  <si>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</si>
  <si>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</si>
  <si>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</si>
  <si>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</si>
  <si>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</si>
  <si>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</si>
  <si>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</si>
  <si>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</si>
  <si>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</si>
  <si>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</si>
  <si>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</si>
  <si>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</si>
  <si>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</si>
  <si>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</si>
  <si>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</si>
  <si>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</si>
  <si>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</si>
  <si>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</si>
  <si>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</si>
  <si>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</si>
  <si>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</si>
  <si>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</si>
  <si>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</si>
  <si>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</si>
  <si>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</si>
  <si>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</si>
  <si>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</si>
  <si>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</si>
  <si>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</si>
  <si>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</si>
  <si>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</si>
  <si>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</si>
  <si>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</si>
  <si>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</si>
  <si>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</si>
  <si>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</si>
  <si>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</si>
  <si>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</si>
  <si>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</si>
  <si>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</si>
  <si>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</si>
  <si>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</si>
  <si>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</si>
  <si>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</si>
  <si>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</si>
  <si>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</si>
  <si>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</si>
  <si>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</si>
  <si>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</si>
  <si>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</si>
  <si>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</si>
  <si>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</si>
  <si>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</si>
  <si>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</si>
  <si>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</si>
  <si>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</si>
  <si>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</si>
  <si>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</si>
  <si>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</si>
  <si>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</si>
  <si>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</si>
  <si>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</si>
  <si>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</si>
  <si>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</si>
  <si>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</si>
  <si>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</si>
  <si>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</si>
  <si>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</si>
  <si>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</si>
  <si>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</si>
  <si>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</si>
  <si>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</si>
  <si>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</si>
  <si>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</si>
  <si>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</si>
  <si>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</si>
  <si>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</si>
  <si>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</si>
  <si>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</si>
  <si>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</si>
  <si>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</si>
  <si>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</si>
  <si>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</si>
  <si>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</si>
  <si>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</si>
  <si>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</si>
  <si>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</si>
  <si>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</si>
  <si>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</si>
  <si>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</si>
  <si>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</si>
  <si>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</si>
  <si>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</si>
  <si>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</si>
  <si>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</si>
  <si>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</si>
  <si>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</si>
  <si>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</si>
  <si>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</si>
  <si>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</si>
  <si>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</si>
  <si>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</si>
  <si>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</si>
  <si>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</si>
  <si>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</si>
  <si>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</si>
  <si>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</si>
  <si>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</si>
  <si>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</si>
  <si>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</si>
  <si>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</si>
  <si>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</si>
  <si>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</si>
  <si>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</si>
  <si>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</si>
  <si>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</si>
  <si>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</si>
  <si>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</si>
  <si>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</si>
  <si>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</si>
  <si>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</si>
  <si>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</si>
  <si>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</si>
  <si>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</si>
  <si>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</si>
  <si>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</si>
  <si>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</si>
  <si>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</si>
  <si>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</si>
  <si>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</si>
  <si>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</si>
  <si>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</si>
  <si>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</si>
  <si>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</si>
  <si>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</si>
  <si>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</si>
  <si>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</si>
  <si>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</si>
  <si>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</si>
  <si>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</si>
  <si>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</si>
  <si>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</si>
  <si>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</si>
  <si>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</si>
  <si>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</si>
  <si>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</si>
  <si>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</si>
  <si>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</si>
  <si>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</si>
  <si>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</si>
  <si>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</si>
  <si>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</si>
  <si>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</si>
  <si>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</si>
  <si>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</si>
  <si>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</si>
  <si>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</si>
  <si>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</si>
  <si>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</si>
  <si>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</si>
  <si>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</si>
  <si>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</si>
  <si>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</si>
  <si>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</si>
  <si>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</si>
  <si>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</si>
  <si>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</si>
  <si>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</si>
  <si>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</si>
  <si>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</si>
  <si>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</si>
  <si>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</si>
  <si>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</si>
  <si>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</si>
  <si>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</si>
  <si>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</si>
  <si>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</si>
  <si>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</si>
  <si>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</si>
  <si>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</si>
  <si>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</si>
  <si>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</si>
  <si>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</si>
  <si>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</si>
  <si>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</si>
  <si>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</si>
  <si>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</si>
  <si>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</si>
  <si>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</si>
  <si>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</si>
  <si>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</si>
  <si>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</si>
  <si>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</si>
  <si>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</si>
  <si>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</si>
  <si>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</si>
  <si>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</si>
  <si>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</si>
  <si>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</si>
  <si>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</si>
  <si>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</si>
  <si>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</si>
  <si>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</si>
  <si>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</si>
  <si>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</si>
  <si>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</si>
  <si>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</si>
  <si>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</si>
  <si>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</si>
  <si>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</si>
  <si>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</si>
  <si>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</si>
  <si>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</si>
  <si>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</si>
  <si>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</si>
  <si>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</si>
  <si>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</si>
  <si>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</si>
  <si>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</si>
  <si>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</si>
  <si>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</si>
  <si>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</si>
  <si>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</si>
  <si>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</si>
  <si>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</si>
  <si>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</si>
  <si>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</si>
  <si>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</si>
  <si>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</si>
  <si>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</si>
  <si>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</si>
  <si>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</si>
  <si>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</si>
  <si>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</si>
  <si>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</si>
  <si>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</si>
  <si>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</si>
  <si>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</si>
  <si>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</si>
  <si>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</si>
  <si>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</si>
  <si>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</si>
  <si>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</si>
  <si>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</si>
  <si>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</si>
  <si>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</si>
  <si>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</si>
  <si>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</si>
  <si>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</si>
  <si>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</si>
  <si>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</si>
  <si>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</si>
  <si>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</si>
  <si>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</si>
  <si>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</si>
  <si>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</si>
  <si>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</si>
  <si>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</si>
  <si>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</si>
  <si>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</si>
  <si>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</si>
  <si>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</si>
  <si>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</si>
  <si>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</si>
  <si>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</si>
  <si>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</si>
  <si>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</si>
  <si>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</si>
  <si>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</si>
  <si>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</si>
  <si>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</si>
  <si>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</si>
  <si>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</si>
  <si>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</si>
  <si>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</si>
  <si>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</si>
  <si>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</si>
  <si>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</si>
  <si>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</si>
  <si>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</si>
  <si>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</si>
  <si>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</si>
  <si>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</si>
  <si>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</si>
  <si>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</si>
  <si>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</si>
  <si>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</si>
  <si>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</si>
  <si>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</si>
  <si>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</si>
  <si>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</si>
  <si>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</si>
  <si>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</si>
  <si>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</si>
  <si>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</si>
  <si>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</si>
  <si>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</si>
  <si>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</si>
  <si>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</si>
  <si>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</si>
  <si>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</si>
  <si>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</si>
  <si>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</si>
  <si>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</si>
  <si>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</si>
  <si>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</si>
  <si>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</si>
  <si>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</si>
  <si>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</si>
  <si>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</si>
  <si>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</si>
  <si>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</si>
  <si>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</si>
  <si>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</si>
  <si>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</si>
  <si>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</si>
  <si>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</si>
  <si>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</si>
  <si>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</si>
  <si>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</si>
  <si>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</si>
  <si>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</si>
  <si>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</si>
  <si>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</si>
  <si>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</si>
  <si>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</si>
  <si>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</si>
  <si>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</si>
  <si>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</si>
  <si>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</si>
  <si>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</si>
  <si>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</si>
  <si>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</si>
  <si>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</si>
  <si>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</si>
  <si>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</si>
  <si>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</si>
  <si>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</si>
  <si>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</si>
  <si>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</si>
  <si>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</si>
  <si>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</si>
  <si>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</si>
  <si>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</si>
  <si>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</si>
  <si>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</si>
  <si>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</si>
  <si>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</si>
  <si>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</si>
  <si>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</si>
  <si>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</si>
  <si>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</si>
  <si>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</si>
  <si>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</si>
  <si>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</si>
  <si>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</si>
  <si>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</si>
  <si>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</si>
  <si>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</si>
  <si>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</si>
  <si>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</si>
  <si>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</si>
  <si>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</si>
  <si>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</si>
  <si>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</si>
  <si>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</si>
  <si>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</si>
  <si>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</si>
  <si>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</si>
  <si>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</si>
  <si>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</si>
  <si>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</si>
  <si>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</si>
  <si>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</si>
  <si>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</si>
  <si>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</si>
  <si>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</si>
  <si>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</si>
  <si>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</si>
  <si>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</si>
  <si>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</si>
  <si>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</si>
  <si>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</si>
  <si>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</si>
  <si>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</si>
  <si>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</si>
  <si>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</si>
  <si>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</si>
  <si>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</si>
  <si>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</si>
  <si>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</si>
  <si>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</si>
  <si>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</si>
  <si>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</si>
  <si>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</si>
  <si>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</si>
  <si>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</si>
  <si>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</si>
  <si>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</si>
  <si>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</si>
  <si>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</si>
  <si>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</si>
  <si>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</si>
  <si>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</si>
  <si>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</si>
  <si>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</si>
  <si>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</si>
  <si>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</si>
  <si>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</si>
  <si>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</si>
  <si>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</si>
  <si>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</si>
  <si>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</si>
  <si>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</si>
  <si>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</si>
  <si>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</si>
  <si>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</si>
  <si>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</si>
  <si>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</si>
  <si>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</si>
  <si>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</si>
  <si>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</si>
  <si>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</si>
  <si>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</si>
  <si>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</si>
  <si>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</si>
  <si>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</si>
  <si>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</si>
  <si>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</si>
  <si>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</si>
  <si>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</si>
  <si>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</si>
  <si>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</si>
  <si>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</si>
  <si>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</si>
  <si>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</si>
  <si>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</si>
  <si>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</si>
  <si>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</si>
  <si>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</si>
  <si>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</si>
  <si>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</si>
  <si>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</si>
  <si>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</si>
  <si>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</si>
  <si>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</si>
  <si>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</si>
  <si>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</si>
  <si>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</si>
  <si>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</si>
  <si>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</si>
  <si>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</si>
  <si>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</si>
  <si>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</si>
  <si>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</si>
  <si>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</si>
  <si>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</si>
  <si>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</si>
  <si>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</si>
  <si>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</si>
  <si>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</si>
  <si>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</si>
  <si>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</si>
  <si>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</si>
  <si>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</si>
  <si>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</si>
  <si>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</si>
  <si>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</si>
  <si>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</si>
  <si>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</si>
  <si>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</si>
  <si>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</si>
  <si>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</si>
  <si>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</si>
  <si>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</si>
  <si>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</si>
  <si>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</si>
  <si>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</si>
  <si>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</si>
  <si>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</si>
  <si>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</si>
  <si>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</si>
  <si>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</si>
  <si>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</si>
  <si>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</si>
  <si>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</si>
  <si>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</si>
  <si>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</si>
  <si>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</si>
  <si>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</si>
  <si>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</si>
  <si>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</si>
  <si>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</si>
  <si>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</si>
  <si>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</si>
  <si>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</si>
  <si>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</si>
  <si>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</si>
  <si>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</si>
  <si>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</si>
  <si>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</si>
  <si>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</si>
  <si>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</si>
  <si>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</si>
  <si>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</si>
  <si>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</si>
  <si>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</si>
  <si>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</si>
  <si>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</si>
  <si>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</si>
  <si>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</si>
  <si>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</si>
  <si>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</si>
  <si>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</si>
  <si>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</si>
  <si>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</si>
  <si>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</si>
  <si>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</si>
  <si>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</si>
  <si>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</si>
  <si>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</si>
  <si>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</si>
  <si>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</si>
  <si>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</si>
  <si>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</si>
  <si>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</si>
  <si>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</si>
  <si>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</si>
  <si>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</si>
  <si>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</si>
  <si>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</si>
  <si>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</si>
  <si>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</si>
  <si>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</si>
  <si>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</si>
  <si>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</si>
  <si>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</si>
  <si>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</si>
  <si>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</si>
  <si>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</si>
  <si>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</si>
  <si>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</si>
  <si>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</si>
  <si>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</si>
  <si>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</si>
  <si>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</si>
  <si>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</si>
  <si>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</si>
  <si>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</si>
  <si>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</si>
  <si>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</si>
  <si>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</si>
  <si>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</si>
  <si>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</si>
  <si>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</si>
  <si>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</si>
  <si>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</si>
  <si>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</si>
  <si>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</si>
  <si>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</si>
  <si>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</si>
  <si>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</si>
  <si>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</si>
  <si>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</si>
  <si>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</si>
  <si>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</si>
  <si>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</si>
  <si>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</si>
  <si>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</si>
  <si>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</si>
  <si>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</si>
  <si>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</si>
  <si>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</si>
  <si>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</si>
  <si>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</si>
  <si>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</si>
  <si>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</si>
  <si>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</si>
  <si>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</si>
  <si>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</si>
  <si>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</si>
  <si>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</si>
  <si>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</si>
  <si>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</si>
  <si>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</si>
  <si>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</si>
  <si>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</si>
  <si>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</si>
  <si>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</si>
  <si>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</si>
  <si>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</si>
  <si>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</si>
  <si>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</si>
  <si>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</si>
  <si>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</si>
  <si>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</si>
  <si>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</si>
  <si>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</si>
  <si>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</si>
  <si>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</si>
  <si>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</si>
  <si>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</si>
  <si>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</si>
  <si>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</si>
  <si>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</si>
  <si>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</si>
  <si>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</si>
  <si>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</si>
  <si>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</si>
  <si>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</si>
  <si>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</si>
  <si>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</si>
  <si>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</si>
  <si>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</si>
  <si>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</si>
  <si>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</si>
  <si>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</si>
  <si>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</si>
  <si>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</si>
  <si>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</si>
  <si>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</si>
  <si>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</si>
  <si>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</si>
  <si>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</si>
  <si>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</si>
  <si>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</si>
  <si>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</si>
  <si>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</si>
  <si>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</si>
  <si>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</si>
  <si>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</si>
  <si>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</si>
  <si>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</si>
  <si>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</si>
  <si>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</si>
  <si>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</si>
  <si>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</si>
  <si>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</si>
  <si>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</si>
  <si>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</si>
  <si>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</si>
  <si>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</si>
  <si>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</si>
  <si>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</si>
  <si>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</si>
  <si>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</si>
  <si>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</si>
  <si>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</si>
  <si>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</si>
  <si>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</si>
  <si>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</si>
  <si>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</si>
  <si>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</si>
  <si>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</si>
  <si>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</si>
  <si>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</si>
  <si>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</si>
  <si>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</si>
  <si>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</si>
  <si>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</si>
  <si>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</si>
  <si>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</si>
  <si>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</si>
  <si>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</si>
  <si>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</si>
  <si>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</si>
  <si>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</si>
  <si>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</si>
  <si>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</si>
  <si>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</si>
  <si>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</si>
  <si>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</si>
  <si>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</si>
  <si>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</si>
  <si>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</si>
  <si>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</si>
  <si>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</si>
  <si>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</si>
  <si>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</si>
  <si>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</si>
  <si>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</si>
  <si>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</si>
  <si>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</si>
  <si>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</si>
  <si>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</si>
  <si>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</si>
  <si>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</si>
  <si>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</si>
  <si>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</si>
  <si>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</si>
  <si>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</si>
  <si>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</si>
  <si>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</si>
  <si>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</si>
  <si>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</si>
  <si>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</si>
  <si>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</si>
  <si>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</si>
  <si>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</si>
  <si>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</si>
  <si>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</si>
  <si>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</si>
  <si>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</si>
  <si>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</si>
  <si>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</si>
  <si>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</si>
  <si>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</si>
  <si>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</si>
  <si>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</si>
  <si>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</si>
  <si>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</si>
  <si>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</si>
  <si>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</si>
  <si>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</si>
  <si>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</si>
  <si>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</si>
  <si>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</si>
  <si>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</si>
  <si>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</si>
  <si>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</si>
  <si>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</si>
  <si>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</si>
  <si>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</si>
  <si>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</si>
  <si>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</si>
  <si>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</si>
  <si>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</si>
  <si>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</si>
  <si>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</si>
  <si>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</si>
  <si>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</si>
  <si>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</si>
  <si>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</si>
  <si>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</si>
  <si>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</si>
  <si>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</si>
  <si>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</si>
  <si>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</si>
  <si>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</si>
  <si>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</si>
  <si>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</si>
  <si>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</si>
  <si>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</si>
  <si>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</si>
  <si>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</si>
  <si>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</si>
  <si>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</si>
  <si>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</si>
  <si>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</si>
  <si>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</si>
  <si>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</si>
  <si>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</si>
  <si>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</si>
  <si>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</si>
  <si>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</si>
  <si>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</si>
  <si>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</si>
  <si>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</si>
  <si>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</si>
  <si>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</si>
  <si>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</si>
  <si>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</si>
  <si>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</si>
  <si>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</si>
  <si>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</si>
  <si>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</si>
  <si>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</si>
  <si>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</si>
  <si>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</si>
  <si>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</si>
  <si>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</si>
  <si>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</si>
  <si>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</si>
  <si>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</si>
  <si>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</si>
  <si>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</si>
  <si>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</si>
  <si>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</si>
  <si>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</si>
  <si>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</si>
  <si>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</si>
  <si>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</si>
  <si>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</si>
  <si>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</si>
  <si>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</si>
  <si>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</si>
  <si>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</si>
  <si>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</si>
  <si>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</si>
  <si>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</si>
  <si>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</si>
  <si>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</si>
  <si>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</si>
  <si>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</si>
  <si>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</si>
  <si>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</si>
  <si>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</si>
  <si>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</si>
  <si>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</si>
  <si>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</si>
  <si>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</si>
  <si>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</si>
  <si>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</si>
  <si>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</si>
  <si>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</si>
  <si>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</si>
  <si>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</si>
  <si>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</si>
  <si>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</si>
  <si>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</si>
  <si>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</si>
  <si>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</si>
  <si>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</si>
  <si>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</si>
  <si>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</si>
  <si>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</si>
  <si>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</si>
  <si>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</si>
  <si>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</si>
  <si>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</si>
  <si>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</si>
  <si>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</si>
  <si>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</si>
  <si>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</si>
  <si>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</si>
  <si>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</si>
  <si>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</si>
  <si>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</si>
  <si>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</si>
  <si>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</si>
  <si>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</si>
  <si>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</si>
  <si>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</si>
  <si>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</si>
  <si>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</si>
  <si>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</si>
  <si>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</si>
  <si>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</si>
  <si>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</si>
  <si>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</si>
  <si>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</si>
  <si>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</si>
  <si>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</si>
  <si>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</si>
  <si>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</si>
  <si>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</si>
  <si>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</si>
  <si>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</si>
  <si>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</si>
  <si>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</si>
  <si>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</si>
  <si>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</si>
  <si>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</si>
  <si>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</si>
  <si>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</si>
  <si>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</si>
  <si>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</si>
  <si>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</si>
  <si>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</si>
  <si>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</si>
  <si>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</si>
  <si>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</si>
  <si>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</si>
  <si>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</si>
  <si>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</si>
  <si>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</si>
  <si>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</si>
  <si>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</si>
  <si>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</si>
  <si>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</si>
  <si>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</si>
  <si>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</si>
  <si>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</si>
  <si>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</si>
  <si>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</si>
  <si>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</si>
  <si>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</si>
  <si>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</si>
  <si>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</si>
  <si>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</si>
  <si>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</si>
  <si>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</si>
  <si>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</si>
  <si>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</si>
  <si>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</si>
  <si>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</si>
  <si>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</si>
  <si>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</si>
  <si>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</si>
  <si>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</si>
  <si>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</si>
  <si>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</si>
  <si>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</si>
  <si>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</si>
  <si>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</si>
  <si>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</si>
  <si>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</si>
  <si>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</si>
  <si>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</si>
  <si>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</si>
  <si>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</si>
  <si>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</si>
  <si>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</si>
  <si>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</si>
  <si>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</si>
  <si>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</si>
  <si>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</si>
  <si>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</si>
  <si>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</si>
  <si>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</si>
  <si>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</si>
  <si>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</si>
  <si>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</si>
  <si>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</si>
  <si>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</si>
  <si>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</si>
  <si>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</si>
  <si>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</si>
  <si>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</si>
  <si>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</si>
  <si>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</si>
  <si>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</si>
  <si>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</si>
  <si>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</si>
  <si>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</si>
  <si>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</si>
  <si>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</si>
  <si>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</si>
  <si>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</si>
  <si>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</si>
  <si>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</si>
  <si>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</si>
  <si>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</si>
  <si>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</si>
  <si>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</si>
  <si>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</si>
  <si>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</si>
  <si>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</si>
  <si>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</si>
  <si>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</si>
  <si>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</si>
  <si>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</si>
  <si>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</si>
  <si>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</si>
  <si>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</si>
  <si>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</si>
  <si>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</si>
  <si>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</si>
  <si>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</si>
  <si>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</si>
  <si>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</si>
  <si>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</si>
  <si>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</si>
  <si>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</si>
  <si>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</si>
  <si>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</si>
  <si>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</si>
  <si>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</si>
  <si>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</si>
  <si>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</si>
  <si>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</si>
  <si>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</si>
  <si>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</si>
  <si>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</si>
  <si>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</si>
  <si>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</si>
  <si>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</si>
  <si>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</si>
  <si>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</si>
  <si>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</si>
  <si>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</si>
  <si>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</si>
  <si>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</si>
  <si>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</si>
  <si>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</si>
  <si>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</si>
  <si>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</si>
  <si>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</si>
  <si>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</si>
  <si>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</si>
  <si>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</si>
  <si>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</si>
  <si>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</si>
  <si>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</si>
  <si>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</si>
  <si>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</si>
  <si>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</si>
  <si>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</si>
  <si>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</si>
  <si>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</si>
  <si>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</si>
  <si>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</si>
  <si>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</si>
  <si>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</si>
  <si>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</si>
  <si>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</si>
  <si>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</si>
  <si>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</si>
  <si>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</si>
  <si>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</si>
  <si>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</si>
  <si>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</si>
  <si>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</si>
  <si>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</si>
  <si>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</si>
  <si>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</si>
  <si>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</si>
  <si>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</si>
  <si>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</si>
  <si>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</si>
  <si>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</si>
  <si>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</si>
  <si>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</si>
  <si>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</si>
  <si>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</si>
  <si>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</si>
  <si>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</si>
  <si>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</si>
  <si>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</si>
  <si>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</si>
  <si>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</si>
  <si>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</si>
  <si>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</si>
  <si>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</si>
  <si>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</si>
  <si>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</si>
  <si>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</si>
  <si>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</si>
  <si>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</si>
  <si>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</si>
  <si>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</si>
  <si>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</si>
  <si>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</si>
  <si>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</si>
  <si>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</si>
  <si>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</si>
  <si>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</si>
  <si>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</si>
  <si>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</si>
  <si>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</si>
  <si>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</si>
  <si>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</si>
  <si>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</si>
  <si>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</si>
  <si>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</si>
  <si>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</si>
  <si>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</si>
  <si>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</si>
  <si>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</si>
  <si>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</si>
  <si>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</si>
  <si>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</si>
  <si>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</si>
  <si>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</si>
  <si>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</si>
  <si>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</si>
  <si>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</si>
  <si>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</si>
  <si>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</si>
  <si>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</si>
  <si>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</si>
  <si>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</si>
  <si>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</si>
  <si>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</si>
  <si>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</si>
  <si>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</si>
  <si>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</si>
  <si>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</si>
  <si>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</si>
  <si>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</si>
  <si>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</si>
  <si>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</si>
  <si>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</si>
  <si>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</si>
  <si>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</si>
  <si>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</si>
  <si>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</si>
  <si>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</si>
  <si>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</si>
  <si>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</si>
  <si>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</si>
  <si>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</si>
  <si>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</si>
  <si>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</si>
  <si>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</si>
  <si>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</si>
  <si>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</si>
  <si>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</si>
  <si>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</si>
  <si>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</si>
  <si>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</si>
  <si>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</si>
  <si>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</si>
  <si>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</si>
  <si>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</si>
  <si>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</si>
  <si>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</si>
  <si>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</si>
  <si>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</si>
  <si>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</si>
  <si>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</si>
  <si>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</si>
  <si>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</si>
  <si>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</si>
  <si>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</si>
  <si>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</si>
  <si>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</si>
  <si>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</si>
  <si>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</si>
  <si>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</si>
  <si>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</si>
  <si>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</si>
  <si>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</si>
  <si>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</si>
  <si>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</si>
  <si>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</si>
  <si>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</si>
  <si>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</si>
  <si>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</si>
  <si>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</si>
  <si>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</si>
  <si>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</si>
  <si>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</si>
  <si>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</si>
  <si>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</si>
  <si>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</si>
  <si>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</si>
  <si>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</si>
  <si>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</si>
  <si>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</si>
  <si>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</si>
  <si>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</si>
  <si>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</si>
  <si>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</si>
  <si>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</si>
  <si>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</si>
  <si>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</si>
  <si>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</si>
  <si>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</si>
  <si>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</si>
  <si>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</si>
  <si>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</si>
  <si>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</si>
  <si>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</si>
  <si>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</si>
  <si>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</si>
  <si>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</si>
  <si>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</si>
  <si>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</si>
  <si>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</si>
  <si>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</si>
  <si>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</si>
  <si>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</si>
  <si>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</si>
  <si>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</si>
  <si>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</si>
  <si>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</si>
  <si>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</si>
  <si>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</si>
  <si>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</si>
  <si>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</si>
  <si>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</si>
  <si>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</si>
  <si>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</si>
  <si>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</si>
  <si>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</si>
  <si>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</si>
  <si>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</si>
  <si>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</si>
  <si>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</si>
  <si>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</si>
  <si>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</si>
  <si>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</si>
  <si>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</si>
  <si>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</si>
  <si>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</si>
  <si>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</si>
  <si>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</si>
  <si>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</si>
  <si>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</si>
  <si>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</si>
  <si>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</si>
  <si>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</si>
  <si>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</si>
  <si>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</si>
  <si>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</si>
  <si>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</si>
  <si>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</si>
  <si>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</si>
  <si>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</si>
  <si>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</si>
  <si>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</si>
  <si>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</si>
  <si>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</si>
  <si>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</si>
  <si>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</si>
  <si>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</si>
  <si>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</si>
  <si>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</si>
  <si>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</si>
  <si>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</si>
  <si>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</si>
  <si>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</si>
  <si>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</si>
  <si>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</si>
  <si>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</si>
  <si>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</si>
  <si>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</si>
  <si>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</si>
  <si>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</si>
  <si>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</si>
  <si>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</si>
  <si>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</si>
  <si>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</si>
  <si>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</si>
  <si>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</si>
  <si>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</si>
  <si>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</si>
  <si>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</si>
  <si>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</si>
  <si>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</si>
  <si>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</si>
  <si>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</si>
  <si>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</si>
  <si>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</si>
  <si>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</si>
  <si>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</si>
  <si>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</si>
  <si>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</si>
  <si>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</si>
  <si>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</si>
  <si>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</si>
  <si>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</si>
  <si>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</si>
  <si>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</si>
  <si>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</si>
  <si>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</si>
  <si>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</si>
  <si>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</si>
  <si>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</si>
  <si>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</si>
  <si>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</si>
  <si>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</si>
  <si>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</si>
  <si>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</si>
  <si>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</si>
  <si>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</si>
  <si>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</si>
  <si>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</si>
  <si>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</si>
  <si>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</si>
  <si>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</si>
  <si>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</si>
  <si>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</si>
  <si>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</si>
  <si>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</si>
  <si>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</si>
  <si>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</si>
  <si>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</si>
  <si>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</si>
  <si>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</si>
  <si>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</si>
  <si>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</si>
  <si>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</si>
  <si>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</si>
  <si>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</si>
  <si>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</si>
  <si>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</si>
  <si>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</si>
  <si>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</si>
  <si>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</si>
  <si>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</si>
  <si>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</si>
  <si>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</si>
  <si>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</si>
  <si>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</si>
  <si>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</si>
  <si>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</si>
  <si>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</si>
  <si>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</si>
  <si>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</si>
  <si>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</si>
  <si>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</si>
  <si>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</si>
  <si>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</si>
  <si>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</si>
  <si>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</si>
  <si>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</si>
  <si>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</si>
  <si>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</si>
  <si>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</si>
  <si>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</si>
  <si>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</si>
  <si>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</si>
  <si>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</si>
  <si>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</si>
  <si>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</si>
  <si>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</si>
  <si>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</si>
  <si>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</si>
  <si>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</si>
  <si>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</si>
  <si>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</si>
  <si>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</si>
  <si>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</si>
  <si>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</si>
  <si>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</si>
  <si>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</si>
  <si>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</si>
  <si>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</si>
  <si>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</si>
  <si>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</si>
  <si>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</si>
  <si>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</si>
  <si>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</si>
  <si>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</si>
  <si>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</si>
  <si>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</si>
  <si>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</si>
  <si>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</si>
  <si>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</si>
  <si>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</si>
  <si>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</si>
  <si>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</si>
  <si>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</si>
  <si>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</si>
  <si>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</si>
  <si>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</si>
  <si>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</si>
  <si>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</si>
  <si>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</si>
  <si>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</si>
  <si>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</si>
  <si>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</si>
  <si>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</si>
  <si>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</si>
  <si>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</si>
  <si>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</si>
  <si>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</si>
  <si>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</si>
  <si>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</si>
  <si>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</si>
  <si>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</si>
  <si>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</si>
  <si>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</si>
  <si>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</si>
  <si>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</si>
  <si>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</si>
  <si>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</si>
  <si>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</si>
  <si>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</si>
  <si>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</si>
  <si>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</si>
  <si>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</si>
  <si>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</si>
  <si>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</si>
  <si>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</si>
  <si>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</si>
  <si>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</si>
  <si>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</si>
  <si>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</si>
  <si>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</si>
  <si>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</si>
  <si>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</si>
  <si>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</si>
  <si>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</si>
  <si>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</si>
  <si>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</si>
  <si>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</si>
  <si>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</si>
  <si>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</si>
  <si>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</si>
  <si>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</si>
  <si>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</si>
  <si>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</si>
  <si>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</si>
  <si>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</si>
  <si>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</si>
  <si>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</si>
  <si>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</si>
  <si>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</si>
  <si>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</si>
  <si>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</si>
  <si>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</si>
  <si>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</si>
  <si>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</si>
  <si>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</si>
  <si>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</si>
  <si>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</si>
  <si>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</si>
  <si>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</si>
  <si>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</si>
  <si>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</si>
  <si>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</si>
  <si>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</si>
  <si>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</si>
  <si>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</si>
  <si>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</si>
  <si>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</si>
  <si>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</si>
  <si>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</si>
  <si>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</si>
  <si>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</si>
  <si>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</si>
  <si>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</si>
  <si>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</si>
  <si>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</si>
  <si>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</si>
  <si>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</si>
  <si>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</si>
  <si>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</si>
  <si>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</si>
  <si>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</si>
  <si>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</si>
  <si>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</si>
  <si>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</si>
  <si>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</si>
  <si>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</si>
  <si>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</si>
  <si>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</si>
  <si>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</si>
  <si>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</si>
  <si>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</si>
  <si>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</si>
  <si>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</si>
  <si>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</si>
  <si>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</si>
  <si>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</si>
  <si>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</si>
  <si>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</si>
  <si>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</si>
  <si>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</si>
  <si>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</si>
  <si>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</si>
  <si>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</si>
  <si>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</si>
  <si>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</si>
  <si>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</si>
  <si>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</si>
  <si>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</si>
  <si>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</si>
  <si>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</si>
  <si>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</si>
  <si>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</si>
  <si>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</si>
  <si>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</si>
  <si>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</si>
  <si>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</si>
  <si>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</si>
  <si>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</si>
  <si>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</si>
  <si>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</si>
  <si>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</si>
  <si>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</si>
  <si>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</si>
  <si>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</si>
  <si>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</si>
  <si>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</si>
  <si>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</si>
  <si>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</si>
  <si>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</si>
  <si>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</si>
  <si>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</si>
  <si>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</si>
  <si>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</si>
  <si>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</si>
  <si>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</si>
  <si>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</si>
  <si>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</si>
  <si>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</si>
  <si>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</si>
  <si>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</si>
  <si>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</si>
  <si>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</si>
  <si>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</si>
  <si>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</si>
  <si>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</si>
  <si>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</si>
  <si>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</si>
  <si>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</si>
  <si>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</si>
  <si>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</si>
  <si>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</si>
  <si>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</si>
  <si>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</si>
  <si>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</si>
  <si>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</si>
  <si>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</si>
  <si>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</si>
  <si>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</si>
  <si>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</si>
  <si>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</si>
  <si>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</si>
  <si>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</si>
  <si>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</si>
  <si>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</si>
  <si>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</si>
  <si>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</si>
  <si>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</si>
  <si>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</si>
  <si>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</si>
  <si>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</si>
  <si>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</si>
  <si>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</si>
  <si>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</si>
  <si>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</si>
  <si>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</si>
  <si>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</si>
  <si>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</si>
  <si>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</si>
  <si>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</si>
  <si>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</si>
  <si>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</si>
  <si>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</si>
  <si>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</si>
  <si>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</si>
  <si>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</si>
  <si>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</si>
  <si>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</si>
  <si>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</si>
  <si>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</si>
  <si>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</si>
  <si>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</si>
  <si>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</si>
  <si>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</si>
  <si>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</si>
  <si>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</si>
  <si>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</si>
  <si>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</si>
  <si>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</si>
  <si>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</si>
  <si>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</si>
  <si>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</si>
  <si>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</si>
  <si>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</si>
  <si>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</si>
  <si>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</si>
  <si>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</si>
  <si>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</si>
  <si>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</si>
  <si>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</si>
  <si>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</si>
  <si>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</si>
  <si>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</si>
  <si>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</si>
  <si>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</si>
  <si>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</si>
  <si>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</si>
  <si>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</si>
  <si>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</si>
  <si>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</si>
  <si>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</si>
  <si>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</si>
  <si>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</si>
  <si>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</si>
  <si>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</si>
  <si>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</si>
  <si>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</si>
  <si>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</si>
  <si>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</si>
  <si>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</si>
  <si>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</si>
  <si>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</si>
  <si>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</si>
  <si>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</si>
  <si>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</si>
  <si>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</si>
  <si>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</si>
  <si>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</si>
  <si>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</si>
  <si>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</si>
  <si>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</si>
  <si>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</si>
  <si>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</si>
  <si>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</si>
  <si>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</si>
  <si>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</si>
  <si>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</si>
  <si>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</si>
  <si>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</si>
  <si>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</si>
  <si>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</si>
  <si>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</si>
  <si>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</si>
  <si>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</si>
  <si>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</si>
  <si>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</si>
  <si>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</si>
  <si>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</si>
  <si>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</si>
  <si>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</si>
  <si>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</si>
  <si>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</si>
  <si>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</si>
  <si>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</si>
  <si>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</si>
  <si>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</si>
  <si>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</si>
  <si>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</si>
  <si>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</si>
  <si>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</si>
  <si>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</si>
  <si>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</si>
  <si>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</si>
  <si>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</si>
  <si>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</si>
  <si>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</si>
  <si>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</si>
  <si>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</si>
  <si>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</si>
  <si>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</si>
  <si>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</si>
  <si>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</si>
  <si>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</si>
  <si>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</si>
  <si>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</si>
  <si>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</si>
  <si>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</si>
  <si>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</si>
  <si>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</si>
  <si>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</si>
  <si>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</si>
  <si>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</si>
  <si>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</si>
  <si>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</si>
  <si>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</si>
  <si>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</si>
  <si>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</si>
  <si>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</si>
  <si>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</si>
  <si>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</si>
  <si>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</si>
  <si>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</si>
  <si>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</si>
  <si>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</si>
  <si>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</si>
  <si>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</si>
  <si>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</si>
  <si>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</si>
  <si>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</si>
  <si>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</si>
  <si>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</si>
  <si>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</si>
  <si>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</si>
  <si>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</si>
  <si>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</si>
  <si>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</si>
  <si>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</si>
  <si>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</si>
  <si>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</si>
  <si>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</si>
  <si>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</si>
  <si>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</si>
  <si>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</si>
  <si>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</si>
  <si>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</si>
  <si>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</si>
  <si>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</si>
  <si>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</si>
  <si>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</si>
  <si>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</si>
  <si>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</si>
  <si>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</si>
  <si>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</si>
  <si>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</si>
  <si>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</si>
  <si>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</si>
  <si>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</si>
  <si>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</si>
  <si>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</si>
  <si>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</si>
  <si>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</si>
  <si>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</si>
  <si>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</si>
  <si>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</si>
  <si>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</si>
  <si>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</si>
  <si>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</si>
  <si>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</si>
  <si>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</si>
  <si>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</si>
  <si>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</si>
  <si>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</si>
  <si>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</si>
  <si>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</si>
  <si>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</si>
  <si>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</si>
  <si>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</si>
  <si>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</si>
  <si>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</si>
  <si>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</si>
  <si>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</si>
  <si>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</si>
  <si>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</si>
  <si>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</si>
  <si>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</si>
  <si>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</si>
  <si>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</si>
  <si>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</si>
  <si>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</si>
  <si>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</si>
  <si>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</si>
  <si>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</si>
  <si>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</si>
  <si>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</si>
  <si>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</si>
  <si>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</si>
  <si>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</si>
  <si>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</si>
  <si>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</si>
  <si>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</si>
  <si>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</si>
  <si>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</si>
  <si>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</si>
  <si>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</si>
  <si>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</si>
  <si>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</si>
  <si>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</si>
  <si>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</si>
  <si>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</si>
  <si>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</si>
  <si>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</si>
  <si>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</si>
  <si>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</si>
  <si>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</si>
  <si>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</si>
  <si>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</si>
  <si>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</si>
  <si>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</si>
  <si>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</si>
  <si>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</si>
  <si>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</si>
  <si>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</si>
  <si>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</si>
  <si>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</si>
  <si>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</si>
  <si>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</si>
  <si>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</si>
  <si>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</si>
  <si>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</si>
  <si>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</si>
  <si>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</si>
  <si>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</si>
  <si>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</si>
  <si>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</si>
  <si>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</si>
  <si>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</si>
  <si>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</si>
  <si>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</si>
  <si>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</si>
  <si>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</si>
  <si>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</si>
  <si>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</si>
  <si>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</si>
  <si>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</si>
  <si>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</si>
  <si>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</si>
  <si>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</si>
  <si>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</si>
  <si>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</si>
  <si>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</si>
  <si>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</si>
  <si>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</si>
  <si>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</si>
  <si>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</si>
  <si>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</si>
  <si>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</si>
  <si>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</si>
  <si>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</si>
  <si>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</si>
  <si>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</si>
  <si>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</si>
  <si>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</si>
  <si>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</si>
  <si>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</si>
  <si>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</si>
  <si>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</si>
  <si>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</si>
  <si>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</si>
  <si>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</si>
  <si>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</si>
  <si>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</si>
  <si>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</si>
  <si>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</si>
  <si>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</si>
  <si>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</si>
  <si>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</si>
  <si>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</si>
  <si>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</si>
  <si>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</si>
  <si>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</si>
  <si>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</si>
  <si>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</si>
  <si>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</si>
  <si>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</si>
  <si>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</si>
  <si>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</si>
  <si>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</si>
  <si>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</si>
  <si>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</si>
  <si>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</si>
  <si>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</si>
  <si>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</si>
  <si>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</si>
  <si>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</si>
  <si>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</si>
  <si>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</si>
  <si>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</si>
  <si>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</si>
  <si>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</si>
  <si>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</si>
  <si>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</si>
  <si>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</si>
  <si>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</si>
  <si>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</si>
  <si>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</si>
  <si>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</si>
  <si>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</si>
  <si>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</si>
  <si>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</si>
  <si>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</si>
  <si>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</si>
  <si>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</si>
  <si>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</si>
  <si>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</si>
  <si>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</si>
  <si>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</si>
  <si>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</si>
  <si>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</si>
  <si>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</si>
  <si>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</si>
  <si>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</si>
  <si>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</si>
  <si>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</si>
  <si>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</si>
  <si>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</si>
  <si>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</si>
  <si>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</si>
  <si>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</si>
  <si>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</si>
  <si>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</si>
  <si>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</si>
  <si>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</si>
  <si>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</si>
  <si>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</si>
  <si>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</si>
  <si>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</si>
  <si>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</si>
  <si>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</si>
  <si>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</si>
  <si>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</si>
  <si>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</si>
  <si>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</si>
  <si>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</si>
  <si>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</si>
  <si>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</si>
  <si>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</si>
  <si>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</si>
  <si>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</si>
  <si>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</si>
  <si>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</si>
  <si>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</si>
  <si>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</si>
  <si>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</si>
  <si>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</si>
  <si>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</si>
  <si>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</si>
  <si>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</si>
  <si>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</si>
  <si>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</si>
  <si>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</si>
  <si>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</si>
  <si>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</si>
  <si>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</si>
  <si>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</si>
  <si>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</si>
  <si>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</si>
  <si>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</si>
  <si>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</si>
  <si>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</si>
  <si>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</si>
  <si>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</si>
  <si>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</si>
  <si>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</si>
  <si>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</si>
  <si>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</si>
  <si>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</si>
  <si>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</si>
  <si>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</si>
  <si>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</si>
  <si>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</si>
  <si>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</si>
  <si>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</si>
  <si>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</si>
  <si>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</si>
  <si>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</si>
  <si>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</si>
  <si>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</si>
  <si>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</si>
  <si>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</si>
  <si>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</si>
  <si>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</si>
  <si>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</si>
  <si>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</si>
  <si>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</si>
  <si>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</si>
  <si>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</si>
  <si>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</si>
  <si>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</si>
  <si>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</si>
  <si>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</si>
  <si>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</si>
  <si>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</si>
  <si>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</si>
  <si>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</si>
  <si>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</si>
  <si>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</si>
  <si>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</si>
  <si>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</si>
  <si>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</si>
  <si>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</si>
  <si>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</si>
  <si>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</si>
  <si>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</si>
  <si>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</si>
  <si>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</si>
  <si>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</si>
  <si>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</si>
  <si>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</si>
  <si>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</si>
  <si>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</si>
  <si>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</si>
  <si>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</si>
  <si>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</si>
  <si>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</si>
  <si>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</si>
  <si>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</si>
  <si>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</si>
  <si>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</si>
  <si>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</si>
  <si>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</si>
  <si>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</si>
  <si>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</si>
  <si>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</si>
  <si>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</si>
  <si>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</si>
  <si>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</si>
  <si>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</si>
  <si>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</si>
  <si>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</si>
  <si>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</si>
  <si>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</si>
  <si>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</si>
  <si>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</si>
  <si>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</si>
  <si>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</si>
  <si>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</si>
  <si>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</si>
  <si>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</si>
  <si>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</si>
  <si>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</si>
  <si>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</si>
  <si>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</si>
  <si>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</si>
  <si>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</si>
  <si>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</si>
  <si>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</si>
  <si>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</si>
  <si>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</si>
  <si>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</si>
  <si>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</si>
  <si>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</si>
  <si>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</si>
  <si>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</si>
  <si>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</si>
  <si>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</si>
  <si>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</si>
  <si>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</si>
  <si>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</si>
  <si>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</si>
  <si>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</si>
  <si>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</si>
  <si>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</si>
  <si>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</si>
  <si>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</si>
  <si>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</si>
  <si>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</si>
  <si>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</si>
  <si>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</si>
  <si>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</si>
  <si>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</si>
  <si>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</si>
  <si>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</si>
  <si>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</si>
  <si>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</si>
  <si>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</si>
  <si>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</si>
  <si>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</si>
  <si>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</si>
  <si>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</si>
  <si>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</si>
  <si>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</si>
  <si>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</si>
  <si>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</si>
  <si>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</si>
  <si>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</si>
  <si>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</si>
  <si>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</si>
  <si>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</si>
  <si>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</si>
  <si>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</si>
  <si>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</si>
  <si>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</si>
  <si>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</si>
  <si>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</si>
  <si>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</si>
  <si>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</si>
  <si>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</si>
  <si>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</si>
  <si>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</si>
  <si>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</si>
  <si>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</si>
  <si>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</si>
  <si>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</si>
  <si>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</si>
  <si>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</si>
  <si>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</si>
  <si>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</si>
  <si>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</si>
  <si>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</si>
  <si>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</si>
  <si>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</si>
  <si>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</si>
  <si>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</si>
  <si>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</si>
  <si>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</si>
  <si>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</si>
  <si>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</si>
  <si>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</si>
  <si>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</si>
  <si>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</si>
  <si>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</si>
  <si>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</si>
  <si>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</si>
  <si>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</si>
  <si>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</si>
  <si>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</si>
  <si>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</si>
  <si>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</si>
  <si>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</si>
  <si>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</si>
  <si>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</si>
  <si>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</si>
  <si>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</si>
  <si>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</si>
  <si>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</si>
  <si>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</si>
  <si>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</si>
  <si>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</si>
  <si>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</si>
  <si>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</si>
  <si>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</si>
  <si>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</si>
  <si>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</si>
  <si>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</si>
  <si>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</si>
  <si>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</si>
  <si>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</si>
  <si>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</si>
  <si>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</si>
  <si>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</si>
  <si>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</si>
  <si>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</si>
  <si>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</si>
  <si>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</si>
  <si>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</si>
  <si>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</si>
  <si>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</si>
  <si>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</si>
  <si>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</si>
  <si>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</si>
  <si>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</si>
  <si>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</si>
  <si>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</si>
  <si>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</si>
  <si>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</si>
  <si>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</si>
  <si>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</si>
  <si>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</si>
  <si>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</si>
  <si>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</si>
  <si>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</si>
  <si>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</si>
  <si>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</si>
  <si>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</si>
  <si>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</si>
  <si>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</si>
  <si>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</si>
  <si>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</si>
  <si>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</si>
  <si>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</si>
  <si>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</si>
  <si>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</si>
  <si>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</si>
  <si>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</si>
  <si>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</si>
  <si>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</si>
  <si>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</si>
  <si>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</si>
  <si>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</si>
  <si>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</si>
  <si>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</si>
  <si>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</si>
  <si>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</si>
  <si>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</si>
  <si>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</si>
  <si>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</si>
  <si>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</si>
  <si>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</si>
  <si>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</si>
  <si>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</si>
  <si>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</si>
  <si>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</si>
  <si>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</si>
  <si>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</si>
  <si>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</si>
  <si>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</si>
  <si>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</si>
  <si>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</si>
  <si>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</si>
  <si>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</si>
  <si>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</si>
  <si>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</si>
  <si>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</si>
  <si>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</si>
  <si>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</si>
  <si>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</si>
  <si>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</si>
  <si>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</si>
  <si>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</si>
  <si>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</si>
  <si>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</si>
  <si>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</si>
  <si>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</si>
  <si>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</si>
  <si>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</si>
  <si>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</si>
  <si>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</si>
  <si>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</si>
  <si>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</si>
  <si>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</si>
  <si>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</si>
  <si>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</si>
  <si>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</si>
  <si>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</si>
  <si>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</si>
  <si>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</si>
  <si>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</si>
  <si>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</si>
  <si>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</si>
  <si>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</si>
  <si>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</si>
  <si>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</si>
  <si>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</si>
  <si>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</si>
  <si>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</si>
  <si>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</si>
  <si>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</si>
  <si>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</si>
  <si>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</si>
  <si>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</si>
  <si>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</si>
  <si>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</si>
  <si>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</si>
  <si>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</si>
  <si>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</si>
  <si>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</si>
  <si>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</si>
  <si>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</si>
  <si>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</si>
  <si>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</si>
  <si>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</si>
  <si>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</si>
  <si>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</si>
  <si>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</si>
  <si>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</si>
  <si>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</si>
  <si>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</si>
  <si>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</si>
  <si>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</si>
  <si>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</si>
  <si>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</si>
  <si>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</si>
  <si>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</si>
  <si>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</si>
  <si>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</si>
  <si>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</si>
  <si>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</si>
  <si>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</si>
  <si>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</si>
  <si>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</si>
  <si>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</si>
  <si>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</si>
  <si>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</si>
  <si>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</si>
  <si>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</si>
  <si>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</si>
  <si>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</si>
  <si>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</si>
  <si>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</si>
  <si>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</si>
  <si>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</si>
  <si>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</si>
  <si>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</si>
  <si>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</si>
  <si>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</si>
  <si>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</si>
  <si>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</si>
  <si>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</si>
  <si>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</si>
  <si>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</si>
  <si>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</si>
  <si>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</si>
  <si>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</si>
  <si>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</si>
  <si>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</si>
  <si>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</si>
  <si>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</si>
  <si>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</si>
  <si>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</si>
  <si>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</si>
  <si>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</si>
  <si>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</si>
  <si>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</si>
  <si>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</si>
  <si>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</si>
  <si>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</si>
  <si>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</si>
  <si>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</si>
  <si>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</si>
  <si>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</si>
  <si>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</si>
  <si>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</si>
  <si>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</si>
  <si>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</si>
  <si>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</si>
  <si>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</si>
  <si>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</si>
  <si>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</si>
  <si>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</si>
  <si>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</si>
  <si>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</si>
  <si>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</si>
  <si>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</si>
  <si>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</si>
  <si>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</si>
  <si>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</si>
  <si>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</si>
  <si>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</si>
  <si>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</si>
  <si>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</si>
  <si>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</si>
  <si>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</si>
  <si>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</si>
  <si>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</si>
  <si>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</si>
  <si>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</si>
  <si>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</si>
  <si>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</si>
  <si>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</si>
  <si>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</si>
  <si>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</si>
  <si>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</si>
  <si>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</si>
  <si>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</si>
  <si>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</si>
  <si>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</si>
  <si>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</si>
  <si>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</si>
  <si>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</si>
  <si>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</si>
  <si>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</si>
  <si>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</si>
  <si>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</si>
  <si>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</si>
  <si>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</si>
  <si>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</si>
  <si>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</si>
  <si>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</si>
  <si>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</si>
  <si>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</si>
  <si>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</si>
  <si>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</si>
  <si>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</si>
  <si>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</si>
  <si>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</si>
  <si>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</si>
  <si>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</si>
  <si>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</si>
  <si>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</si>
  <si>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</si>
  <si>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</si>
  <si>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</si>
  <si>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</si>
  <si>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</si>
  <si>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</si>
  <si>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</si>
  <si>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</si>
  <si>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</si>
  <si>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</si>
  <si>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</si>
  <si>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</si>
  <si>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</si>
  <si>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</si>
  <si>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</si>
  <si>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</si>
  <si>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</si>
  <si>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</si>
  <si>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</si>
  <si>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</si>
  <si>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</si>
  <si>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</si>
  <si>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</si>
  <si>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</si>
  <si>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</si>
  <si>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</si>
  <si>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</si>
  <si>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</si>
  <si>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</si>
  <si>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</si>
  <si>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</si>
  <si>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</si>
  <si>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</si>
  <si>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</si>
  <si>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</si>
  <si>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</si>
  <si>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</si>
  <si>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</si>
  <si>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</si>
  <si>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</si>
  <si>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</si>
  <si>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</si>
  <si>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</si>
  <si>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</si>
  <si>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</si>
  <si>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</si>
  <si>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</si>
  <si>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</si>
  <si>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</si>
  <si>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</si>
  <si>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</si>
  <si>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</si>
  <si>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</si>
  <si>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</si>
  <si>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</si>
  <si>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</si>
  <si>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</si>
  <si>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</si>
  <si>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</si>
  <si>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</si>
  <si>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</si>
  <si>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</si>
  <si>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</si>
  <si>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</si>
  <si>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</si>
  <si>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</si>
  <si>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</si>
  <si>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</si>
  <si>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</si>
  <si>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</si>
  <si>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</si>
  <si>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</si>
  <si>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</si>
  <si>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</si>
  <si>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</si>
  <si>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</si>
  <si>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</si>
  <si>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</si>
  <si>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</si>
  <si>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</si>
  <si>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</si>
  <si>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</si>
  <si>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</si>
  <si>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</si>
  <si>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</si>
  <si>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</si>
  <si>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</si>
  <si>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</si>
  <si>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</si>
  <si>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</si>
  <si>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</si>
  <si>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</si>
  <si>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</si>
  <si>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</si>
  <si>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</si>
  <si>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</si>
  <si>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</si>
  <si>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</si>
  <si>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</si>
  <si>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</si>
  <si>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</si>
  <si>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</si>
  <si>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</si>
  <si>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</si>
  <si>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</si>
  <si>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</si>
  <si>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</si>
  <si>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</si>
  <si>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</si>
  <si>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</si>
  <si>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</si>
  <si>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</si>
  <si>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</si>
  <si>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</si>
  <si>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</si>
  <si>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</si>
  <si>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</si>
  <si>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</si>
  <si>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</si>
  <si>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</si>
  <si>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</si>
  <si>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</si>
  <si>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</si>
  <si>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</si>
  <si>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</si>
  <si>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</si>
  <si>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</si>
  <si>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</si>
  <si>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</si>
  <si>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</si>
  <si>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</si>
  <si>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</si>
  <si>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</si>
  <si>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</si>
  <si>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</si>
  <si>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</si>
  <si>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</si>
  <si>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</si>
  <si>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</si>
  <si>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</si>
  <si>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</si>
  <si>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</si>
  <si>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</si>
  <si>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</si>
  <si>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</si>
  <si>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</si>
  <si>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</si>
  <si>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</si>
  <si>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</si>
  <si>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</si>
  <si>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</si>
  <si>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</si>
  <si>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</si>
  <si>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</si>
  <si>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</si>
  <si>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</si>
  <si>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</si>
  <si>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</si>
  <si>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</si>
  <si>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</si>
  <si>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</si>
  <si>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</si>
  <si>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</si>
  <si>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</si>
  <si>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</si>
  <si>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</si>
  <si>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</si>
  <si>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</si>
  <si>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</si>
  <si>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</si>
  <si>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</si>
  <si>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</si>
  <si>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</si>
  <si>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</si>
  <si>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</si>
  <si>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</si>
  <si>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</si>
  <si>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</si>
  <si>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</si>
  <si>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</si>
  <si>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</si>
  <si>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</si>
  <si>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</si>
  <si>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</si>
  <si>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</si>
  <si>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</si>
  <si>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</si>
  <si>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</si>
  <si>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</si>
  <si>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</si>
  <si>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</si>
  <si>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</si>
  <si>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</si>
  <si>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</si>
  <si>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</si>
  <si>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</si>
  <si>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</si>
  <si>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</si>
  <si>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</si>
  <si>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</si>
  <si>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</si>
  <si>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</si>
  <si>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</si>
  <si>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</si>
  <si>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</si>
  <si>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</si>
  <si>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</si>
  <si>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</si>
  <si>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</si>
  <si>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</si>
  <si>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</si>
  <si>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</si>
  <si>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</si>
  <si>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</si>
  <si>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</si>
  <si>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</si>
  <si>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</si>
  <si>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</si>
  <si>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</si>
  <si>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</si>
  <si>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</si>
  <si>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</si>
  <si>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</si>
  <si>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</si>
  <si>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</si>
  <si>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</si>
  <si>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</si>
  <si>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</si>
  <si>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</si>
  <si>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</si>
  <si>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</si>
  <si>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</si>
  <si>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</si>
  <si>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</si>
  <si>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</si>
  <si>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</si>
  <si>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</si>
  <si>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</si>
  <si>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</si>
  <si>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</si>
  <si>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</si>
  <si>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</si>
  <si>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</si>
  <si>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</si>
  <si>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</si>
  <si>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</si>
  <si>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</si>
  <si>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</si>
  <si>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</si>
  <si>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</si>
  <si>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</si>
  <si>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</si>
  <si>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</si>
  <si>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</si>
  <si>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</si>
  <si>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</si>
  <si>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</si>
  <si>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</si>
  <si>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</si>
  <si>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</si>
  <si>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</si>
  <si>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</si>
  <si>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</si>
  <si>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</si>
  <si>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</si>
  <si>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</si>
  <si>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</si>
  <si>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</si>
  <si>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</si>
  <si>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</si>
  <si>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</si>
  <si>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</si>
  <si>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</si>
  <si>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</si>
  <si>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</si>
  <si>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</si>
  <si>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</si>
  <si>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</si>
  <si>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</si>
  <si>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</si>
  <si>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</si>
  <si>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</si>
  <si>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</si>
  <si>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</si>
  <si>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</si>
  <si>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</si>
  <si>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</si>
  <si>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</si>
  <si>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</si>
  <si>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</si>
  <si>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</si>
  <si>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</si>
  <si>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</si>
  <si>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</si>
  <si>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</si>
  <si>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</si>
  <si>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</si>
  <si>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</si>
  <si>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</si>
  <si>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</si>
  <si>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</si>
  <si>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</si>
  <si>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</si>
  <si>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</si>
  <si>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</si>
  <si>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</si>
  <si>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</si>
  <si>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</si>
  <si>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</si>
  <si>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</si>
  <si>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</si>
  <si>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</si>
  <si>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</si>
  <si>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</si>
  <si>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</si>
  <si>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</si>
  <si>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</si>
  <si>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</si>
  <si>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</si>
  <si>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</si>
  <si>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</si>
  <si>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</si>
  <si>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</si>
  <si>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</si>
  <si>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</si>
  <si>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</si>
  <si>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</si>
  <si>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</si>
  <si>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</si>
  <si>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</si>
  <si>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</si>
  <si>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</si>
  <si>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</si>
  <si>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</si>
  <si>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</si>
  <si>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</si>
  <si>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</si>
  <si>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</si>
  <si>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</si>
  <si>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</si>
  <si>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</si>
  <si>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</si>
  <si>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</si>
  <si>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</si>
  <si>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</si>
  <si>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</si>
  <si>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</si>
  <si>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</si>
  <si>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</si>
  <si>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</si>
  <si>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</si>
  <si>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</si>
  <si>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</si>
  <si>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</si>
  <si>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</si>
  <si>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</si>
  <si>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</si>
  <si>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</si>
  <si>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</si>
  <si>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</si>
  <si>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</si>
  <si>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</si>
  <si>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</si>
  <si>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</si>
  <si>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</si>
  <si>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</si>
  <si>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</si>
  <si>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</si>
  <si>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</si>
  <si>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</si>
  <si>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</si>
  <si>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</si>
  <si>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</si>
  <si>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</si>
  <si>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</si>
  <si>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</si>
  <si>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</si>
  <si>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</si>
  <si>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</si>
  <si>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</si>
  <si>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</si>
  <si>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</si>
  <si>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</si>
  <si>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</si>
  <si>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</si>
  <si>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</si>
  <si>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</si>
  <si>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</si>
  <si>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</si>
  <si>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</si>
  <si>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</si>
  <si>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</si>
  <si>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</si>
  <si>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</si>
  <si>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</si>
  <si>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</si>
  <si>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</si>
  <si>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</si>
  <si>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</si>
  <si>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</si>
  <si>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</si>
  <si>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</si>
  <si>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</si>
  <si>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</si>
  <si>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</si>
  <si>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</si>
  <si>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</si>
  <si>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</si>
  <si>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</si>
  <si>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</si>
  <si>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</si>
  <si>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</si>
  <si>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</si>
  <si>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</si>
  <si>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</si>
  <si>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</si>
  <si>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</si>
  <si>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</si>
  <si>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</si>
  <si>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</si>
  <si>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</si>
  <si>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</si>
  <si>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</si>
  <si>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</si>
  <si>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</si>
  <si>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</si>
  <si>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</si>
  <si>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</si>
  <si>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</si>
  <si>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</si>
  <si>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</si>
  <si>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</si>
  <si>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</si>
  <si>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</si>
  <si>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</si>
  <si>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</si>
  <si>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</si>
  <si>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</si>
  <si>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</si>
  <si>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</si>
  <si>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</si>
  <si>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</si>
  <si>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</si>
  <si>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</si>
  <si>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</si>
  <si>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</si>
  <si>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</si>
  <si>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</si>
  <si>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</si>
  <si>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</si>
  <si>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</si>
  <si>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</si>
  <si>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</si>
  <si>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</si>
  <si>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</si>
  <si>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</si>
  <si>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</si>
  <si>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</si>
  <si>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</si>
  <si>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</si>
  <si>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</si>
  <si>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</si>
  <si>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</si>
  <si>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</si>
  <si>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</si>
  <si>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</si>
  <si>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</si>
  <si>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</si>
  <si>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</si>
  <si>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</si>
  <si>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</si>
  <si>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</si>
  <si>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</si>
  <si>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</si>
  <si>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</si>
  <si>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</si>
  <si>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</si>
  <si>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</si>
  <si>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</si>
  <si>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</si>
  <si>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</si>
  <si>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</si>
  <si>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</si>
  <si>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</si>
  <si>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</si>
  <si>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</si>
  <si>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</si>
  <si>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</si>
  <si>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</si>
  <si>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</si>
  <si>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</si>
  <si>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</si>
  <si>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</si>
  <si>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</si>
  <si>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</si>
  <si>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</si>
  <si>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</si>
  <si>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</si>
  <si>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</si>
  <si>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</si>
  <si>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</si>
  <si>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</si>
  <si>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</si>
  <si>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</si>
  <si>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</si>
  <si>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</si>
  <si>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</si>
  <si>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</si>
  <si>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</si>
  <si>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</si>
  <si>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</si>
  <si>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</si>
  <si>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</si>
  <si>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</si>
  <si>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</si>
  <si>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</si>
  <si>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</si>
  <si>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</si>
  <si>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</si>
  <si>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</si>
  <si>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</si>
  <si>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</si>
  <si>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</si>
  <si>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</si>
  <si>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</si>
  <si>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</si>
  <si>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</si>
  <si>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</si>
  <si>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</si>
  <si>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</si>
  <si>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</si>
  <si>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</si>
  <si>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</si>
  <si>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</si>
  <si>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</si>
  <si>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</si>
  <si>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</si>
  <si>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</si>
  <si>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</si>
  <si>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</si>
  <si>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</si>
  <si>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</si>
  <si>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</si>
  <si>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</si>
  <si>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</si>
  <si>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</si>
  <si>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</si>
  <si>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</si>
  <si>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</si>
  <si>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</si>
  <si>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</si>
  <si>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</si>
  <si>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</si>
  <si>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</si>
  <si>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</si>
  <si>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</si>
  <si>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</si>
  <si>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</si>
  <si>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</si>
  <si>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</si>
  <si>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</si>
  <si>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</si>
  <si>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</si>
  <si>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</si>
  <si>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</si>
  <si>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</si>
  <si>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</si>
  <si>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</si>
  <si>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</si>
  <si>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</si>
  <si>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</si>
  <si>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</si>
  <si>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</si>
  <si>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</si>
  <si>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</si>
  <si>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</si>
  <si>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</si>
  <si>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</si>
  <si>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</si>
  <si>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</si>
  <si>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</si>
  <si>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</si>
  <si>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</si>
  <si>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</si>
  <si>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</si>
  <si>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</si>
  <si>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</si>
  <si>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</si>
  <si>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</si>
  <si>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</si>
  <si>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</si>
  <si>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</si>
  <si>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</si>
  <si>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</si>
  <si>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</si>
  <si>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</si>
  <si>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</si>
  <si>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</si>
  <si>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</si>
  <si>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</si>
  <si>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</si>
  <si>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</si>
  <si>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</si>
  <si>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</si>
  <si>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</si>
  <si>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</si>
  <si>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</si>
  <si>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</si>
  <si>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</si>
  <si>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</si>
  <si>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</si>
  <si>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</si>
  <si>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</si>
  <si>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</si>
  <si>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</si>
  <si>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</si>
  <si>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</si>
  <si>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</si>
  <si>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</si>
  <si>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</si>
  <si>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</si>
  <si>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</si>
  <si>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</si>
  <si>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</si>
  <si>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</si>
  <si>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</si>
  <si>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</si>
  <si>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</si>
  <si>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</si>
  <si>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</si>
  <si>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</si>
  <si>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</si>
  <si>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</si>
  <si>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</si>
  <si>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</si>
  <si>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</si>
  <si>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</si>
  <si>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</si>
  <si>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</si>
  <si>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</si>
  <si>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</si>
  <si>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</si>
  <si>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</si>
  <si>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</si>
  <si>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</si>
  <si>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</si>
  <si>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</si>
  <si>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</si>
  <si>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</si>
  <si>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</si>
  <si>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</si>
  <si>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</si>
  <si>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</si>
  <si>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</si>
  <si>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</si>
  <si>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</si>
  <si>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</si>
  <si>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</si>
  <si>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</si>
  <si>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</si>
  <si>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</si>
  <si>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</si>
  <si>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</si>
  <si>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</si>
  <si>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</si>
  <si>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</si>
  <si>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</si>
  <si>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</si>
  <si>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</si>
  <si>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</si>
  <si>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</si>
  <si>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</si>
  <si>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</si>
  <si>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</si>
  <si>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</si>
  <si>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</si>
  <si>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</si>
  <si>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</si>
  <si>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</si>
  <si>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</si>
  <si>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</si>
  <si>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</si>
  <si>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</si>
  <si>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</si>
  <si>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</si>
  <si>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</si>
  <si>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</si>
  <si>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</si>
  <si>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</si>
  <si>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</si>
  <si>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</si>
  <si>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</si>
  <si>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</si>
  <si>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</si>
  <si>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</si>
  <si>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</si>
  <si>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</si>
  <si>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</si>
  <si>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</si>
  <si>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</si>
  <si>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</si>
  <si>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</si>
  <si>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</si>
  <si>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</si>
  <si>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</si>
  <si>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</si>
  <si>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</si>
  <si>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</si>
  <si>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</si>
  <si>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</si>
  <si>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</si>
  <si>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</si>
  <si>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</si>
  <si>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</si>
  <si>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</si>
  <si>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</si>
  <si>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</si>
  <si>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</si>
  <si>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</si>
  <si>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</si>
  <si>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</si>
  <si>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</si>
  <si>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</si>
  <si>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</si>
  <si>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</si>
  <si>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</si>
  <si>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</si>
  <si>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</si>
  <si>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</si>
  <si>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</si>
  <si>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</si>
  <si>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</si>
  <si>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</si>
  <si>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</si>
  <si>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</si>
  <si>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</si>
  <si>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</si>
  <si>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</si>
  <si>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</si>
  <si>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</si>
  <si>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</si>
  <si>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</si>
  <si>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</si>
  <si>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</si>
  <si>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</si>
  <si>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</si>
  <si>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</si>
  <si>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</si>
  <si>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</si>
  <si>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</si>
  <si>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</si>
  <si>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</si>
  <si>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</si>
  <si>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</si>
  <si>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</si>
  <si>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</si>
  <si>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</si>
  <si>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</si>
  <si>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</si>
  <si>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</si>
  <si>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</si>
  <si>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</si>
  <si>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</si>
  <si>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</si>
  <si>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</si>
  <si>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</si>
  <si>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</si>
  <si>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</si>
  <si>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</si>
  <si>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</si>
  <si>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</si>
  <si>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</si>
  <si>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</si>
  <si>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</si>
  <si>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</si>
  <si>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</si>
  <si>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</si>
  <si>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</si>
  <si>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</si>
  <si>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</si>
  <si>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</si>
  <si>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</si>
  <si>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</si>
  <si>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</si>
  <si>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</si>
  <si>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</si>
  <si>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</si>
  <si>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</si>
  <si>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</si>
  <si>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</si>
  <si>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</si>
  <si>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</si>
  <si>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</si>
  <si>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</si>
  <si>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</si>
  <si>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</si>
  <si>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</si>
  <si>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</si>
  <si>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</si>
  <si>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</si>
  <si>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</si>
  <si>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</si>
  <si>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</si>
  <si>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</si>
  <si>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</si>
  <si>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</si>
  <si>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</si>
  <si>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</si>
  <si>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</si>
  <si>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</si>
  <si>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</si>
  <si>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</si>
  <si>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</si>
  <si>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</si>
  <si>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</si>
  <si>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</si>
  <si>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</si>
  <si>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</si>
  <si>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</si>
  <si>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</si>
  <si>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</si>
  <si>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</si>
  <si>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</si>
  <si>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</si>
  <si>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</si>
  <si>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</si>
  <si>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</si>
  <si>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</si>
  <si>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</si>
  <si>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</si>
  <si>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</si>
  <si>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</si>
  <si>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</si>
  <si>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</si>
  <si>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</si>
  <si>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</si>
  <si>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</si>
  <si>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</si>
  <si>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</si>
  <si>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</si>
  <si>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</si>
  <si>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</si>
  <si>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</si>
  <si>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</si>
  <si>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</si>
  <si>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</si>
  <si>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</si>
  <si>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</si>
  <si>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</si>
  <si>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</si>
  <si>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</si>
  <si>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</si>
  <si>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</si>
  <si>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</si>
  <si>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</si>
  <si>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</si>
  <si>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</si>
  <si>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</si>
  <si>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</si>
  <si>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</si>
  <si>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</si>
  <si>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</si>
  <si>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</si>
  <si>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</si>
  <si>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</si>
  <si>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</si>
  <si>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</si>
  <si>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</si>
  <si>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</si>
  <si>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</si>
  <si>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</si>
  <si>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</si>
  <si>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</si>
  <si>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</si>
  <si>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</si>
  <si>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</si>
  <si>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</si>
  <si>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</si>
  <si>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</si>
  <si>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</si>
  <si>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</si>
  <si>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</si>
  <si>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</si>
  <si>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</si>
  <si>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</si>
  <si>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</si>
  <si>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</si>
  <si>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</si>
  <si>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</si>
  <si>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</si>
  <si>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</si>
  <si>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</si>
  <si>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</si>
  <si>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</si>
  <si>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</si>
  <si>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</si>
  <si>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</si>
  <si>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</si>
  <si>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</si>
  <si>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</si>
  <si>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</si>
  <si>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</si>
  <si>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</si>
  <si>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</si>
  <si>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</si>
  <si>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</si>
  <si>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</si>
  <si>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</si>
  <si>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</si>
  <si>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</si>
  <si>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</si>
  <si>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</si>
  <si>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</si>
  <si>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</si>
  <si>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</si>
  <si>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</si>
  <si>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</si>
  <si>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</si>
  <si>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</si>
  <si>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</si>
  <si>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</si>
  <si>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</si>
  <si>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</si>
  <si>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</si>
  <si>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</si>
  <si>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</si>
  <si>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</si>
  <si>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</si>
  <si>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</si>
  <si>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</si>
  <si>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</si>
  <si>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</si>
  <si>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</si>
  <si>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</si>
  <si>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</si>
  <si>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</si>
  <si>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</si>
  <si>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</si>
  <si>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</si>
  <si>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</si>
  <si>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</si>
  <si>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</si>
  <si>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</si>
  <si>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</si>
  <si>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</si>
  <si>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</si>
  <si>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</si>
  <si>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</si>
  <si>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</si>
  <si>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</si>
  <si>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</si>
  <si>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</si>
  <si>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</si>
  <si>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</si>
  <si>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</si>
  <si>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</si>
  <si>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</si>
  <si>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</si>
  <si>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</si>
  <si>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</si>
  <si>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</si>
  <si>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</si>
  <si>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</si>
  <si>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</si>
  <si>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</si>
  <si>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</si>
  <si>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</si>
  <si>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</si>
  <si>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</si>
  <si>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</si>
  <si>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</si>
  <si>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</si>
  <si>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</si>
  <si>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</si>
  <si>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</si>
  <si>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</si>
  <si>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</si>
  <si>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</si>
  <si>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</si>
  <si>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</si>
  <si>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</si>
  <si>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</si>
  <si>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</si>
  <si>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</si>
  <si>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</si>
  <si>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</si>
  <si>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</si>
  <si>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</si>
  <si>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</si>
  <si>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</si>
  <si>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</si>
  <si>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</si>
  <si>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</si>
  <si>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</si>
  <si>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</si>
  <si>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</si>
  <si>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</si>
  <si>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</si>
  <si>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</si>
  <si>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</si>
  <si>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</si>
  <si>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</si>
  <si>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</si>
  <si>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</si>
  <si>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</si>
  <si>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</si>
  <si>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</si>
  <si>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</si>
  <si>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</si>
  <si>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</si>
  <si>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</si>
  <si>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</si>
  <si>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</si>
  <si>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</si>
  <si>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</si>
  <si>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</si>
  <si>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</si>
  <si>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</si>
  <si>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</si>
  <si>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</si>
  <si>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</si>
  <si>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</si>
  <si>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</si>
  <si>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</si>
  <si>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</si>
  <si>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</si>
  <si>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</si>
  <si>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</si>
  <si>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</si>
  <si>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</si>
  <si>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</si>
  <si>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</si>
  <si>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</si>
  <si>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</si>
  <si>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</si>
  <si>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</si>
  <si>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</si>
  <si>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</si>
  <si>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</si>
  <si>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</si>
  <si>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</si>
  <si>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</si>
  <si>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</si>
  <si>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</si>
  <si>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</si>
  <si>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</si>
  <si>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</si>
  <si>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</si>
  <si>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</si>
  <si>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</si>
  <si>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</si>
  <si>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</si>
  <si>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</si>
  <si>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</si>
  <si>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</si>
  <si>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</si>
  <si>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</si>
  <si>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</si>
  <si>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</si>
  <si>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</si>
  <si>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</si>
  <si>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</si>
  <si>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</si>
  <si>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</si>
  <si>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</si>
  <si>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</si>
  <si>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</si>
  <si>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</si>
  <si>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</si>
  <si>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</si>
  <si>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</si>
  <si>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</si>
  <si>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</si>
  <si>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</si>
  <si>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</si>
  <si>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</si>
  <si>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</si>
  <si>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</si>
  <si>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</si>
  <si>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</si>
  <si>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</si>
  <si>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</si>
  <si>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</si>
  <si>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</si>
  <si>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</si>
  <si>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</si>
  <si>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</si>
  <si>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</si>
  <si>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</si>
  <si>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</si>
  <si>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</si>
  <si>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</si>
  <si>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</si>
  <si>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</si>
  <si>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</si>
  <si>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</si>
  <si>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</si>
  <si>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</si>
  <si>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</si>
  <si>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</si>
  <si>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</si>
  <si>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</si>
  <si>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</si>
  <si>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</si>
  <si>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</si>
  <si>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</si>
  <si>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</si>
  <si>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</si>
  <si>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</si>
  <si>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</si>
  <si>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</si>
  <si>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</si>
  <si>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</si>
  <si>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</si>
  <si>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</si>
  <si>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</si>
  <si>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</si>
  <si>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</si>
  <si>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</si>
  <si>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</si>
  <si>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</si>
  <si>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</si>
  <si>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</si>
  <si>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</si>
  <si>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</si>
  <si>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</si>
  <si>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</si>
  <si>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</si>
  <si>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</si>
  <si>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</si>
  <si>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</si>
  <si>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</si>
  <si>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</si>
  <si>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</si>
  <si>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</si>
  <si>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</si>
  <si>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</si>
  <si>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</si>
  <si>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</si>
  <si>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</si>
  <si>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</si>
  <si>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</si>
  <si>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</si>
  <si>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</si>
  <si>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</si>
  <si>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</si>
  <si>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</si>
  <si>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</si>
  <si>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</si>
  <si>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</si>
  <si>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</si>
  <si>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</si>
  <si>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</si>
  <si>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</si>
  <si>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</si>
  <si>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</si>
  <si>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</si>
  <si>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</si>
  <si>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</si>
  <si>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</si>
  <si>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</si>
  <si>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</si>
  <si>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</si>
  <si>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</si>
  <si>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</si>
  <si>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</si>
  <si>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</si>
  <si>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</si>
  <si>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</si>
  <si>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</si>
  <si>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</si>
  <si>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</si>
  <si>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</si>
  <si>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</si>
  <si>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</si>
  <si>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</si>
  <si>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</si>
  <si>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</si>
  <si>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</si>
  <si>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</si>
  <si>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</si>
  <si>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</si>
  <si>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</si>
  <si>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</si>
  <si>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</si>
  <si>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</si>
  <si>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</si>
  <si>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</si>
  <si>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</si>
  <si>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</si>
  <si>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</si>
  <si>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</si>
  <si>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</si>
  <si>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</si>
  <si>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</si>
  <si>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</si>
  <si>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</si>
  <si>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</si>
  <si>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</si>
  <si>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</si>
  <si>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</si>
  <si>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</si>
  <si>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</si>
  <si>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</si>
  <si>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</si>
  <si>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</si>
  <si>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</si>
  <si>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</si>
  <si>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</si>
  <si>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</si>
  <si>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</si>
  <si>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</si>
  <si>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</si>
  <si>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</si>
  <si>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</si>
  <si>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</si>
  <si>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</si>
  <si>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</si>
  <si>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</si>
  <si>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</si>
  <si>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</si>
  <si>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</si>
  <si>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</si>
  <si>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</si>
  <si>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</si>
  <si>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</si>
  <si>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</si>
  <si>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</si>
  <si>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</si>
  <si>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</si>
  <si>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</si>
  <si>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</si>
  <si>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</si>
  <si>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</si>
  <si>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</si>
  <si>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</si>
  <si>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</si>
  <si>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</si>
  <si>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</si>
  <si>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</si>
  <si>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</si>
  <si>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</si>
  <si>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</si>
  <si>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</si>
  <si>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</si>
  <si>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</si>
  <si>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</si>
  <si>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</si>
  <si>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</si>
  <si>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</si>
  <si>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</si>
  <si>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</si>
  <si>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</si>
  <si>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</si>
  <si>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</si>
  <si>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</si>
  <si>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</si>
  <si>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</si>
  <si>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</si>
  <si>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</si>
  <si>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</si>
  <si>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</si>
  <si>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</si>
  <si>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</si>
  <si>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</si>
  <si>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</si>
  <si>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</si>
  <si>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</si>
  <si>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</si>
  <si>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</si>
  <si>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</si>
  <si>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</si>
  <si>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</si>
  <si>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</si>
  <si>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</si>
  <si>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</si>
  <si>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</si>
  <si>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</si>
  <si>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</si>
  <si>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</si>
  <si>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</si>
  <si>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</si>
  <si>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</si>
  <si>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</si>
  <si>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</si>
  <si>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</si>
  <si>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</si>
  <si>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</si>
  <si>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</si>
  <si>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</si>
  <si>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</si>
  <si>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</si>
  <si>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</si>
  <si>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</si>
  <si>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</si>
  <si>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</si>
  <si>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</si>
  <si>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</si>
  <si>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</si>
  <si>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</si>
  <si>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</si>
  <si>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</si>
  <si>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</si>
  <si>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</si>
  <si>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</si>
  <si>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</si>
  <si>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</si>
  <si>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</si>
  <si>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</si>
  <si>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</si>
  <si>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</si>
  <si>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</si>
  <si>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</si>
  <si>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</si>
  <si>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</si>
  <si>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</si>
  <si>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</si>
  <si>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</si>
  <si>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</si>
  <si>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</si>
  <si>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</si>
  <si>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</si>
  <si>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</si>
  <si>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</si>
  <si>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</si>
  <si>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</si>
  <si>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</si>
  <si>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</si>
  <si>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</si>
  <si>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</si>
  <si>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</si>
  <si>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</si>
  <si>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</si>
  <si>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</si>
  <si>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</si>
  <si>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</si>
  <si>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</si>
  <si>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</si>
  <si>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</si>
  <si>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</si>
  <si>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</si>
  <si>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</si>
  <si>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</si>
  <si>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</si>
  <si>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</si>
  <si>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</si>
  <si>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</si>
  <si>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</si>
  <si>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</si>
  <si>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</si>
  <si>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</si>
  <si>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</si>
  <si>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</si>
  <si>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</si>
  <si>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</si>
  <si>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</si>
  <si>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</si>
  <si>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</si>
  <si>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</si>
  <si>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</si>
  <si>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</si>
  <si>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</si>
  <si>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</si>
  <si>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</si>
  <si>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</si>
  <si>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</si>
  <si>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</si>
  <si>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</si>
  <si>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</si>
  <si>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</si>
  <si>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</si>
  <si>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</si>
  <si>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</si>
  <si>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</si>
  <si>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</si>
  <si>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</si>
  <si>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</si>
  <si>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</si>
  <si>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</si>
  <si>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</si>
  <si>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</si>
  <si>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</si>
  <si>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</si>
  <si>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</si>
  <si>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</si>
  <si>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</si>
  <si>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</si>
  <si>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</si>
  <si>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</si>
  <si>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</si>
  <si>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</si>
  <si>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</si>
  <si>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</si>
  <si>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</si>
  <si>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</si>
  <si>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</si>
  <si>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</si>
  <si>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</si>
  <si>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</si>
  <si>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</si>
  <si>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</si>
  <si>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</si>
  <si>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</si>
  <si>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</si>
  <si>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</si>
  <si>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</si>
  <si>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</si>
  <si>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</si>
  <si>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</si>
  <si>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</si>
  <si>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</si>
  <si>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</si>
  <si>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</si>
  <si>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</si>
  <si>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</si>
  <si>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</si>
  <si>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</si>
  <si>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</si>
  <si>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</si>
  <si>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</si>
  <si>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</si>
  <si>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</si>
  <si>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</si>
  <si>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</si>
  <si>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</si>
  <si>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</si>
  <si>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</si>
  <si>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</si>
  <si>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</si>
  <si>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</si>
  <si>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</si>
  <si>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</si>
  <si>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</si>
  <si>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</si>
  <si>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</si>
  <si>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</si>
  <si>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</si>
  <si>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</si>
  <si>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</si>
  <si>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</si>
  <si>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</si>
  <si>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</si>
  <si>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</si>
  <si>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</si>
  <si>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</si>
  <si>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</si>
  <si>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</si>
  <si>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</si>
  <si>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</si>
  <si>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</si>
  <si>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</si>
  <si>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</si>
  <si>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</si>
  <si>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</si>
  <si>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</si>
  <si>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</si>
  <si>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</si>
  <si>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</si>
  <si>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</si>
  <si>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</si>
  <si>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</si>
  <si>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</si>
  <si>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</si>
  <si>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</si>
  <si>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</si>
  <si>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</si>
  <si>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</si>
  <si>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</si>
  <si>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</si>
  <si>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</si>
  <si>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</si>
  <si>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</si>
  <si>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</si>
  <si>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</si>
  <si>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</si>
  <si>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</si>
  <si>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</si>
  <si>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</si>
  <si>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</si>
  <si>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</si>
  <si>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</si>
  <si>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</si>
  <si>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</si>
  <si>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</si>
  <si>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</si>
  <si>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</si>
  <si>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</si>
  <si>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</si>
  <si>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</si>
  <si>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</si>
  <si>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</si>
  <si>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</si>
  <si>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</si>
  <si>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</si>
  <si>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</si>
  <si>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</si>
  <si>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</si>
  <si>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</si>
  <si>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</si>
  <si>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</si>
  <si>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</si>
  <si>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</si>
  <si>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</si>
  <si>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</si>
  <si>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</si>
  <si>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</si>
  <si>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</si>
  <si>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</si>
  <si>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</si>
  <si>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</si>
  <si>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</si>
  <si>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</si>
  <si>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</si>
  <si>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</si>
  <si>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</si>
  <si>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</si>
  <si>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</si>
  <si>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</si>
  <si>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</si>
  <si>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</si>
  <si>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</si>
  <si>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</si>
  <si>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</si>
  <si>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</si>
  <si>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</si>
  <si>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</si>
  <si>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</si>
  <si>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</si>
  <si>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</si>
  <si>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</si>
  <si>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</si>
  <si>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</si>
  <si>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</si>
  <si>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</si>
  <si>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</si>
  <si>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</si>
  <si>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</si>
  <si>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</si>
  <si>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</si>
  <si>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</si>
  <si>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</si>
  <si>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</si>
  <si>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</si>
  <si>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</si>
  <si>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</si>
  <si>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</si>
  <si>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</si>
  <si>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</si>
  <si>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</si>
  <si>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</si>
  <si>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</si>
  <si>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</si>
  <si>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</si>
  <si>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</si>
  <si>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</si>
  <si>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</si>
  <si>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</si>
  <si>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</si>
  <si>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</si>
  <si>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</si>
  <si>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</si>
  <si>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</si>
  <si>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</si>
  <si>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</si>
  <si>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</si>
  <si>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</si>
  <si>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</si>
  <si>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</si>
  <si>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</si>
  <si>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</si>
  <si>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</si>
  <si>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</si>
  <si>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</si>
  <si>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</si>
  <si>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</si>
  <si>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</si>
  <si>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</si>
  <si>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</si>
  <si>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</si>
  <si>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</si>
  <si>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</si>
  <si>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</si>
  <si>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</si>
  <si>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</si>
  <si>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</si>
  <si>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</si>
  <si>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</si>
  <si>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</si>
  <si>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</si>
  <si>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</si>
  <si>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</si>
  <si>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</si>
  <si>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</si>
  <si>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</si>
  <si>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</si>
  <si>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</si>
  <si>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</si>
  <si>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</si>
  <si>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</si>
  <si>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</si>
  <si>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</si>
  <si>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</si>
  <si>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</si>
  <si>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</si>
  <si>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</si>
  <si>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</si>
  <si>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</si>
  <si>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</si>
  <si>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</si>
  <si>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</si>
  <si>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</si>
  <si>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</si>
  <si>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</si>
  <si>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</si>
  <si>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</si>
  <si>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</si>
  <si>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</si>
  <si>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</si>
  <si>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</si>
  <si>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</si>
  <si>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</si>
  <si>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</si>
  <si>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</si>
  <si>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</si>
  <si>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</si>
  <si>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</si>
  <si>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</si>
  <si>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</si>
  <si>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</si>
  <si>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</si>
  <si>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</si>
  <si>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</si>
  <si>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</si>
  <si>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</si>
  <si>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</si>
  <si>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</si>
  <si>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</si>
  <si>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</si>
  <si>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</si>
  <si>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</si>
  <si>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</si>
  <si>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</si>
  <si>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</si>
  <si>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</si>
  <si>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</si>
  <si>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</si>
  <si>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</si>
  <si>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</si>
  <si>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</si>
  <si>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</si>
  <si>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</si>
  <si>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</si>
  <si>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</si>
  <si>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</si>
  <si>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</si>
  <si>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</si>
  <si>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</si>
  <si>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</si>
  <si>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</si>
  <si>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</si>
  <si>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</si>
  <si>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</si>
  <si>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</si>
  <si>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</si>
  <si>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</si>
  <si>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</si>
  <si>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</si>
  <si>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</si>
  <si>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</si>
  <si>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</si>
  <si>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</si>
  <si>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</si>
  <si>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</si>
  <si>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</si>
  <si>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</si>
  <si>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</si>
  <si>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</si>
  <si>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</si>
  <si>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</si>
  <si>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</si>
  <si>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</si>
  <si>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</si>
  <si>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</si>
  <si>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</si>
  <si>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</si>
  <si>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</si>
  <si>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</si>
  <si>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</si>
  <si>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</si>
  <si>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</si>
  <si>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</si>
  <si>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</si>
  <si>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</si>
  <si>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</si>
  <si>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</si>
  <si>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</si>
  <si>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</si>
  <si>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</si>
  <si>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</si>
  <si>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</si>
  <si>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</si>
  <si>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</si>
  <si>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</si>
  <si>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</si>
  <si>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</si>
  <si>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</si>
  <si>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</si>
  <si>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</si>
  <si>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</si>
  <si>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</si>
  <si>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</si>
  <si>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</si>
  <si>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</si>
  <si>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</si>
  <si>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</si>
  <si>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</si>
  <si>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</si>
  <si>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</si>
  <si>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</si>
  <si>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</si>
  <si>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</si>
  <si>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</si>
  <si>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</si>
  <si>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</si>
  <si>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</si>
  <si>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</si>
  <si>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</si>
  <si>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</si>
  <si>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</si>
  <si>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</si>
  <si>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</si>
  <si>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</si>
  <si>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</si>
  <si>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</si>
  <si>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</si>
  <si>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</si>
  <si>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</si>
  <si>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</si>
  <si>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</si>
  <si>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</si>
  <si>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</si>
  <si>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</si>
  <si>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</si>
  <si>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</si>
  <si>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</si>
  <si>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</si>
  <si>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</si>
  <si>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</si>
  <si>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</si>
  <si>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</si>
  <si>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</si>
  <si>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</si>
  <si>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</si>
  <si>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</si>
  <si>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</si>
  <si>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</si>
  <si>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</si>
  <si>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</si>
  <si>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</si>
  <si>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</si>
  <si>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</si>
  <si>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</si>
  <si>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</si>
  <si>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</si>
  <si>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</si>
  <si>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</si>
  <si>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</si>
  <si>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</si>
  <si>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</si>
  <si>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</si>
  <si>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</si>
  <si>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</si>
  <si>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</si>
  <si>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</si>
  <si>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</si>
  <si>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</si>
  <si>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</si>
  <si>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</si>
  <si>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</si>
  <si>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</si>
  <si>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</si>
  <si>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</si>
  <si>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</si>
  <si>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</si>
  <si>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</si>
  <si>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</si>
  <si>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</si>
  <si>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</si>
  <si>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</si>
  <si>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</si>
  <si>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</si>
  <si>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</si>
  <si>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</si>
  <si>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</si>
  <si>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</si>
  <si>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</si>
  <si>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</si>
  <si>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</si>
  <si>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</si>
  <si>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</si>
  <si>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</si>
  <si>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</si>
  <si>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</si>
  <si>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</si>
  <si>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</si>
  <si>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</si>
  <si>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</si>
  <si>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</si>
  <si>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</si>
  <si>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</si>
  <si>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</si>
  <si>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</si>
  <si>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</si>
  <si>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</si>
  <si>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</si>
  <si>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</si>
  <si>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</si>
  <si>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</si>
  <si>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</si>
  <si>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</si>
  <si>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</si>
  <si>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</si>
  <si>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</si>
  <si>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</si>
  <si>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</si>
  <si>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</si>
  <si>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</si>
  <si>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</si>
  <si>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</si>
  <si>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</si>
  <si>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</si>
  <si>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</si>
  <si>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</si>
  <si>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</si>
  <si>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</si>
  <si>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</si>
  <si>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</si>
  <si>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</si>
  <si>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</si>
  <si>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</si>
  <si>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</si>
  <si>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</si>
  <si>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</si>
  <si>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</si>
  <si>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</si>
  <si>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</si>
  <si>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</si>
  <si>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</si>
  <si>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</si>
  <si>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</si>
  <si>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</si>
  <si>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</si>
  <si>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</si>
  <si>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</si>
  <si>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</si>
  <si>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</si>
  <si>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</si>
  <si>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</si>
  <si>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</si>
  <si>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</si>
  <si>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</si>
  <si>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</si>
  <si>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</si>
  <si>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</si>
  <si>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</si>
  <si>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</si>
  <si>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</si>
  <si>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</si>
  <si>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</si>
  <si>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</si>
  <si>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</si>
  <si>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</si>
  <si>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</si>
  <si>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</si>
  <si>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</si>
  <si>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</si>
  <si>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</si>
  <si>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</si>
  <si>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</si>
  <si>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</si>
  <si>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</si>
  <si>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</si>
  <si>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</si>
  <si>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</si>
  <si>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</si>
  <si>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</si>
  <si>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</si>
  <si>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</si>
  <si>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</si>
  <si>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</si>
  <si>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</si>
  <si>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</si>
  <si>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</si>
  <si>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</si>
  <si>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</si>
  <si>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</si>
  <si>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</si>
  <si>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</si>
  <si>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</si>
  <si>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</si>
  <si>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</si>
  <si>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</si>
  <si>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</si>
  <si>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</si>
  <si>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</si>
  <si>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</si>
  <si>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</si>
  <si>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</si>
  <si>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</si>
  <si>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</si>
  <si>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</si>
  <si>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</si>
  <si>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</si>
  <si>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</si>
  <si>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</si>
  <si>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</si>
  <si>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</si>
  <si>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</si>
  <si>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</si>
  <si>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</si>
  <si>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</si>
  <si>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</si>
  <si>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</si>
  <si>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</si>
  <si>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</si>
  <si>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</si>
  <si>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</si>
  <si>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</si>
  <si>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</si>
  <si>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</si>
  <si>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</si>
  <si>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</si>
  <si>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</si>
  <si>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</si>
  <si>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</si>
  <si>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</si>
  <si>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</si>
  <si>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</si>
  <si>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</si>
  <si>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</si>
  <si>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</si>
  <si>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</si>
  <si>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</si>
  <si>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</si>
  <si>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</si>
  <si>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</si>
  <si>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</si>
  <si>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</si>
  <si>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</si>
  <si>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</si>
  <si>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</si>
  <si>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</si>
  <si>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</si>
  <si>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</si>
  <si>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</si>
  <si>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</si>
  <si>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</si>
  <si>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</si>
  <si>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</si>
  <si>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</si>
  <si>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</si>
  <si>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</si>
  <si>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</si>
  <si>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</si>
  <si>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</si>
  <si>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</si>
  <si>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</si>
  <si>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</si>
  <si>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</si>
  <si>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</si>
  <si>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</si>
  <si>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</si>
  <si>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</si>
  <si>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</si>
  <si>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</si>
  <si>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</si>
  <si>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</si>
  <si>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</si>
  <si>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</si>
  <si>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</si>
  <si>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</si>
  <si>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</si>
  <si>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</si>
  <si>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</si>
  <si>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</si>
  <si>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</si>
  <si>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</si>
  <si>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</si>
  <si>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</si>
  <si>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</si>
  <si>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</si>
  <si>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</si>
  <si>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</si>
  <si>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</si>
  <si>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</si>
  <si>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</si>
  <si>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</si>
  <si>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</si>
  <si>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</si>
  <si>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</si>
  <si>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</si>
  <si>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</si>
  <si>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</si>
  <si>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</si>
  <si>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</si>
  <si>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</si>
  <si>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</si>
  <si>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</si>
  <si>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</si>
  <si>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</si>
  <si>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</si>
  <si>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</si>
  <si>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</si>
  <si>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</si>
  <si>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</si>
  <si>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</si>
  <si>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</si>
  <si>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</si>
  <si>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</si>
  <si>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</si>
  <si>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</si>
  <si>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</si>
  <si>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</si>
  <si>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</si>
  <si>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</si>
  <si>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</si>
  <si>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</si>
  <si>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</si>
  <si>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</si>
  <si>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</si>
  <si>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</si>
  <si>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</si>
  <si>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</si>
  <si>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</si>
  <si>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</si>
  <si>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</si>
  <si>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</si>
  <si>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</si>
  <si>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</si>
  <si>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</si>
  <si>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</si>
  <si>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</si>
  <si>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</si>
  <si>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</si>
  <si>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</si>
  <si>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</si>
  <si>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</si>
  <si>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</si>
  <si>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</si>
  <si>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</si>
  <si>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</si>
  <si>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</si>
  <si>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</si>
  <si>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</si>
  <si>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</si>
  <si>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</si>
  <si>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</si>
  <si>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</si>
  <si>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</si>
  <si>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</si>
  <si>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</si>
  <si>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</si>
  <si>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</si>
  <si>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</si>
  <si>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</si>
  <si>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</si>
  <si>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</si>
  <si>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</si>
  <si>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</si>
  <si>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</si>
  <si>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</si>
  <si>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</si>
  <si>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</si>
  <si>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</si>
  <si>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</si>
  <si>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</si>
  <si>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</si>
  <si>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</si>
  <si>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</si>
  <si>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</si>
  <si>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</si>
  <si>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</si>
  <si>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</si>
  <si>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</si>
  <si>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</si>
  <si>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</si>
  <si>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</si>
  <si>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</si>
  <si>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</si>
  <si>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</si>
  <si>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</si>
  <si>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</si>
  <si>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</si>
  <si>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</si>
  <si>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</si>
  <si>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</si>
  <si>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</si>
  <si>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</si>
  <si>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</si>
  <si>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</si>
  <si>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</si>
  <si>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</si>
  <si>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</si>
  <si>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</si>
  <si>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</si>
  <si>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</si>
  <si>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</si>
  <si>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</si>
  <si>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</si>
  <si>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</si>
  <si>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</si>
  <si>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</si>
  <si>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</si>
  <si>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</si>
  <si>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</si>
  <si>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</si>
  <si>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</si>
  <si>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</si>
  <si>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</si>
  <si>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</si>
  <si>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</si>
  <si>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</si>
  <si>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</si>
  <si>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</si>
  <si>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</si>
  <si>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</si>
  <si>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</si>
  <si>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</si>
  <si>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</si>
  <si>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</si>
  <si>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</si>
  <si>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</si>
  <si>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</si>
  <si>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</si>
  <si>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</si>
  <si>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</si>
  <si>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</si>
  <si>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</si>
  <si>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</si>
  <si>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</si>
  <si>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</si>
  <si>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</si>
  <si>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</si>
  <si>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</si>
  <si>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</si>
  <si>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</si>
  <si>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</si>
  <si>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</si>
  <si>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</si>
  <si>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</si>
  <si>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</si>
  <si>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</si>
  <si>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</si>
  <si>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</si>
  <si>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</si>
  <si>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</si>
  <si>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</si>
  <si>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</si>
  <si>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</si>
  <si>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</si>
  <si>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</si>
  <si>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</si>
  <si>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</si>
  <si>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</si>
  <si>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</si>
  <si>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</si>
  <si>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</si>
  <si>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</si>
  <si>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</si>
  <si>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</si>
  <si>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</si>
  <si>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</si>
  <si>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</si>
  <si>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</si>
  <si>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</si>
  <si>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</si>
  <si>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</si>
  <si>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</si>
  <si>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</si>
  <si>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</si>
  <si>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</si>
  <si>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</si>
  <si>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</si>
  <si>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</si>
  <si>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</si>
  <si>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</si>
  <si>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</si>
  <si>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</si>
  <si>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</si>
  <si>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</si>
  <si>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</si>
  <si>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</si>
  <si>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</si>
  <si>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</si>
  <si>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</si>
  <si>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</si>
  <si>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</si>
  <si>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</si>
  <si>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</si>
  <si>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</si>
  <si>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</si>
  <si>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</si>
  <si>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</si>
  <si>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</si>
  <si>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</si>
  <si>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</si>
  <si>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</si>
  <si>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</si>
  <si>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</si>
  <si>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</si>
  <si>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</si>
  <si>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</si>
  <si>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</si>
  <si>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</si>
  <si>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</si>
  <si>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</si>
  <si>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</si>
  <si>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</si>
  <si>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</si>
  <si>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</si>
  <si>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</si>
  <si>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</si>
  <si>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</si>
  <si>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</si>
  <si>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</si>
  <si>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</si>
  <si>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</si>
  <si>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</si>
  <si>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</si>
  <si>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</si>
  <si>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</si>
  <si>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</si>
  <si>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</si>
  <si>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</si>
  <si>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</si>
  <si>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</si>
  <si>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</si>
  <si>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</si>
  <si>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</si>
  <si>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</si>
  <si>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</si>
  <si>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</si>
  <si>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</si>
  <si>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</si>
  <si>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</si>
  <si>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</si>
  <si>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</si>
  <si>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</si>
  <si>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</si>
  <si>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</si>
  <si>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</si>
  <si>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</si>
  <si>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</si>
  <si>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</si>
  <si>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</si>
  <si>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</si>
  <si>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</si>
  <si>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</si>
  <si>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</si>
  <si>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</si>
  <si>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</si>
  <si>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</si>
  <si>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</si>
  <si>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</si>
  <si>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</si>
  <si>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</si>
  <si>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</si>
  <si>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</si>
  <si>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</si>
  <si>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</si>
  <si>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</si>
  <si>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</si>
  <si>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</si>
  <si>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</si>
  <si>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</si>
  <si>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</si>
  <si>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</si>
  <si>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</si>
  <si>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</si>
  <si>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</si>
  <si>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</si>
  <si>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</si>
  <si>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</si>
  <si>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</si>
  <si>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</si>
  <si>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</si>
  <si>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</si>
  <si>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</si>
  <si>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</si>
  <si>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</si>
  <si>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</si>
  <si>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</si>
  <si>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</si>
  <si>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</si>
  <si>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</si>
  <si>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</si>
  <si>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</si>
  <si>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</si>
  <si>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</si>
  <si>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</si>
  <si>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</si>
  <si>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</si>
  <si>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</si>
  <si>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</si>
  <si>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</si>
  <si>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</si>
  <si>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</si>
  <si>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</si>
  <si>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</si>
  <si>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</si>
  <si>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</si>
  <si>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</si>
  <si>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</si>
  <si>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</si>
  <si>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</si>
  <si>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</si>
  <si>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</si>
  <si>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</si>
  <si>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</si>
  <si>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</si>
  <si>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</si>
  <si>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</si>
  <si>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</si>
  <si>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</si>
  <si>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</si>
  <si>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</si>
  <si>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</si>
  <si>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</si>
  <si>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</si>
  <si>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</si>
  <si>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</si>
  <si>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</si>
  <si>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</si>
  <si>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</si>
  <si>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</si>
  <si>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</si>
  <si>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</si>
  <si>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</si>
  <si>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</si>
  <si>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</si>
  <si>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</si>
  <si>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</si>
  <si>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</si>
  <si>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</si>
  <si>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</si>
  <si>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</si>
  <si>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</si>
  <si>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</si>
  <si>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</si>
  <si>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</si>
  <si>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</si>
  <si>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</si>
  <si>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</si>
  <si>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</si>
  <si>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</si>
  <si>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</si>
  <si>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</si>
  <si>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</si>
  <si>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</si>
  <si>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</si>
  <si>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</si>
  <si>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</si>
  <si>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</si>
  <si>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</si>
  <si>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</si>
  <si>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</si>
  <si>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</si>
  <si>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</si>
  <si>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</si>
  <si>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</si>
  <si>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</si>
  <si>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</si>
  <si>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</si>
  <si>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</si>
  <si>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</si>
  <si>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</si>
  <si>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</si>
  <si>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</si>
  <si>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</si>
  <si>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</si>
  <si>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</si>
  <si>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</si>
  <si>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</si>
  <si>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</si>
  <si>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</si>
  <si>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</si>
  <si>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</si>
  <si>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</si>
  <si>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</si>
  <si>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</si>
  <si>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</si>
  <si>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</si>
  <si>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</si>
  <si>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</si>
  <si>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</si>
  <si>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</si>
  <si>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</si>
  <si>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</si>
  <si>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</si>
  <si>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</si>
  <si>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</si>
  <si>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</si>
  <si>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</si>
  <si>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</si>
  <si>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</si>
  <si>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</si>
  <si>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</si>
  <si>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</si>
  <si>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</si>
  <si>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</si>
  <si>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</si>
  <si>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</si>
  <si>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</si>
  <si>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</si>
  <si>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</si>
  <si>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</si>
  <si>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</si>
  <si>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</si>
  <si>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</si>
  <si>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</si>
  <si>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</si>
  <si>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</si>
  <si>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</si>
  <si>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</si>
  <si>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</si>
  <si>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</si>
  <si>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</si>
  <si>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</si>
  <si>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</si>
  <si>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</si>
  <si>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</si>
  <si>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</si>
  <si>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</si>
  <si>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</si>
  <si>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</si>
  <si>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</si>
  <si>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</si>
  <si>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</si>
  <si>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</si>
  <si>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</si>
  <si>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</si>
  <si>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</si>
  <si>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</si>
  <si>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</si>
  <si>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</si>
  <si>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</si>
  <si>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</si>
  <si>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</si>
  <si>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</si>
  <si>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</si>
  <si>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</si>
  <si>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</si>
  <si>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</si>
  <si>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</si>
  <si>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</si>
  <si>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</si>
  <si>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</si>
  <si>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</si>
  <si>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</si>
  <si>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</si>
  <si>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</si>
  <si>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</si>
  <si>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</si>
  <si>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</si>
  <si>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</si>
  <si>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</si>
  <si>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</si>
  <si>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</si>
  <si>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</si>
  <si>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</si>
  <si>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</si>
  <si>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</si>
  <si>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</si>
  <si>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</si>
  <si>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</si>
  <si>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</si>
  <si>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</si>
  <si>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</si>
  <si>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</si>
  <si>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</si>
  <si>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</si>
  <si>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</si>
  <si>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</si>
  <si>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</si>
  <si>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</si>
  <si>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</si>
  <si>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</si>
  <si>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</si>
  <si>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</si>
  <si>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</si>
  <si>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</si>
  <si>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</si>
  <si>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</si>
  <si>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</si>
  <si>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</si>
  <si>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</si>
  <si>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</si>
  <si>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</si>
  <si>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</si>
  <si>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</si>
  <si>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</si>
  <si>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</si>
  <si>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</si>
  <si>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</si>
  <si>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</si>
  <si>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</si>
  <si>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</si>
  <si>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</si>
  <si>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</si>
  <si>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</si>
  <si>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</si>
  <si>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</si>
  <si>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</si>
  <si>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</si>
  <si>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</si>
  <si>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</si>
  <si>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</si>
  <si>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</si>
  <si>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</si>
  <si>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</si>
  <si>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</si>
  <si>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</si>
  <si>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</si>
  <si>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</si>
  <si>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</si>
  <si>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</si>
  <si>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</si>
  <si>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</si>
  <si>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</si>
  <si>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</si>
  <si>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</si>
  <si>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</si>
  <si>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</si>
  <si>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</si>
  <si>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</si>
  <si>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</si>
  <si>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</si>
  <si>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</si>
  <si>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</si>
  <si>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</si>
  <si>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</si>
  <si>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</si>
  <si>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</si>
  <si>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</si>
  <si>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</si>
  <si>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</si>
  <si>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</si>
  <si>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</si>
  <si>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</si>
  <si>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</si>
  <si>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</si>
  <si>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</si>
  <si>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</si>
  <si>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</si>
  <si>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</si>
  <si>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</si>
  <si>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</si>
  <si>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</si>
  <si>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</si>
  <si>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</si>
  <si>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</si>
  <si>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</si>
  <si>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</si>
  <si>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</si>
  <si>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</si>
  <si>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</si>
  <si>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</si>
  <si>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</si>
  <si>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</si>
  <si>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</si>
  <si>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</si>
  <si>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</si>
  <si>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</si>
  <si>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</si>
  <si>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</si>
  <si>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</si>
  <si>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</si>
  <si>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</si>
  <si>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</si>
  <si>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</si>
  <si>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</si>
  <si>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</si>
  <si>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</si>
  <si>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</si>
  <si>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</si>
  <si>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</si>
  <si>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</si>
  <si>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</si>
  <si>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</si>
  <si>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</si>
  <si>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</si>
  <si>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</si>
  <si>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</si>
  <si>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</si>
  <si>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</si>
  <si>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</si>
  <si>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</si>
  <si>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</si>
  <si>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</si>
  <si>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</si>
  <si>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</si>
  <si>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</si>
  <si>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</si>
  <si>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</si>
  <si>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</si>
  <si>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</si>
  <si>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</si>
  <si>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</si>
  <si>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</si>
  <si>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</si>
  <si>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</si>
  <si>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</si>
  <si>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</si>
  <si>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</si>
  <si>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</si>
  <si>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</si>
  <si>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</si>
  <si>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</si>
  <si>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</si>
  <si>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</si>
  <si>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</si>
  <si>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</si>
  <si>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</si>
  <si>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</si>
  <si>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</si>
  <si>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</si>
  <si>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</si>
  <si>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</si>
  <si>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</si>
  <si>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</si>
  <si>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</si>
  <si>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</si>
  <si>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</si>
  <si>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</si>
  <si>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</si>
  <si>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</si>
  <si>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</si>
  <si>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</si>
  <si>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</si>
  <si>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</si>
  <si>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</si>
  <si>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</si>
  <si>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</si>
  <si>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</si>
  <si>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</si>
  <si>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</si>
  <si>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</si>
  <si>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</si>
  <si>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</si>
  <si>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</si>
  <si>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</si>
  <si>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</si>
  <si>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</si>
  <si>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</si>
  <si>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</si>
  <si>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</si>
  <si>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</si>
  <si>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</si>
  <si>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</si>
  <si>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</si>
  <si>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</si>
  <si>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</si>
  <si>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</si>
  <si>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</si>
  <si>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</si>
  <si>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</si>
  <si>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</si>
  <si>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</si>
  <si>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</si>
  <si>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</si>
  <si>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</si>
  <si>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</si>
  <si>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</si>
  <si>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</si>
  <si>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</si>
  <si>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</si>
  <si>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</si>
  <si>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</si>
  <si>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</si>
  <si>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</si>
  <si>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</si>
  <si>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</si>
  <si>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</si>
  <si>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</si>
  <si>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</si>
  <si>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</si>
  <si>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</si>
  <si>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</si>
  <si>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</si>
  <si>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</si>
  <si>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</si>
  <si>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</si>
  <si>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</si>
  <si>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</si>
  <si>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</si>
  <si>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</si>
  <si>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</si>
  <si>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</si>
  <si>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</si>
  <si>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</si>
  <si>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</si>
  <si>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</si>
  <si>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</si>
  <si>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</si>
  <si>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</si>
  <si>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</si>
  <si>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</si>
  <si>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</si>
  <si>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</si>
  <si>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</si>
  <si>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</si>
  <si>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</si>
  <si>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</si>
  <si>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</si>
  <si>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</si>
  <si>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</si>
  <si>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</si>
  <si>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</si>
  <si>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</si>
  <si>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</si>
  <si>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</si>
  <si>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</si>
  <si>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</si>
  <si>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</si>
  <si>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</si>
  <si>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</si>
  <si>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</si>
  <si>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</si>
  <si>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</si>
  <si>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</si>
  <si>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</si>
  <si>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</si>
  <si>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</si>
  <si>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</si>
  <si>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</si>
  <si>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</si>
  <si>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</si>
  <si>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</si>
  <si>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</si>
  <si>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</si>
  <si>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</si>
  <si>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</si>
  <si>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</si>
  <si>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</si>
  <si>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</si>
  <si>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</si>
  <si>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</si>
  <si>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</si>
  <si>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</si>
  <si>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</si>
  <si>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</si>
  <si>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</si>
  <si>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</si>
  <si>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</si>
  <si>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</si>
  <si>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</si>
  <si>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</si>
  <si>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</si>
  <si>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</si>
  <si>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</si>
  <si>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</si>
  <si>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</si>
  <si>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</si>
  <si>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</si>
  <si>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</si>
  <si>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</si>
  <si>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</si>
  <si>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</si>
  <si>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</si>
  <si>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</si>
  <si>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</si>
  <si>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</si>
  <si>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</si>
  <si>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</si>
  <si>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</si>
  <si>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</si>
  <si>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</si>
  <si>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</si>
  <si>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</si>
  <si>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</si>
  <si>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</si>
  <si>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</si>
  <si>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</si>
  <si>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</si>
  <si>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</si>
  <si>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</si>
  <si>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</si>
  <si>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</si>
  <si>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</si>
  <si>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</si>
  <si>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</si>
  <si>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</si>
  <si>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</si>
  <si>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</si>
  <si>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</si>
  <si>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</si>
  <si>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</si>
  <si>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</si>
  <si>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</si>
  <si>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</si>
  <si>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</si>
  <si>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</si>
  <si>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</si>
  <si>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</si>
  <si>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</si>
  <si>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</si>
  <si>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</si>
  <si>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</si>
  <si>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</si>
  <si>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</si>
  <si>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</si>
  <si>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</si>
  <si>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</si>
  <si>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</si>
  <si>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</si>
  <si>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</si>
  <si>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</si>
  <si>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</si>
  <si>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</si>
  <si>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</si>
  <si>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</si>
  <si>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</si>
  <si>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</si>
  <si>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</si>
  <si>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</si>
  <si>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</si>
  <si>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</si>
  <si>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</si>
  <si>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</si>
  <si>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</si>
  <si>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</si>
  <si>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</si>
  <si>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</si>
  <si>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</si>
  <si>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</si>
  <si>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</si>
  <si>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</si>
  <si>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</si>
  <si>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</si>
  <si>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</si>
  <si>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</si>
  <si>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</si>
  <si>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</si>
  <si>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</si>
  <si>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</si>
  <si>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</si>
  <si>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</si>
  <si>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</si>
  <si>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</si>
  <si>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</si>
  <si>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</si>
  <si>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</si>
  <si>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</si>
  <si>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</si>
  <si>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</si>
  <si>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</si>
  <si>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</si>
  <si>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</si>
  <si>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</si>
  <si>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</si>
  <si>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</si>
  <si>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</si>
  <si>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</si>
  <si>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</si>
  <si>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</si>
  <si>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</si>
  <si>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</si>
  <si>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</si>
  <si>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</si>
  <si>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</si>
  <si>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</si>
  <si>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</si>
  <si>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</si>
  <si>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</si>
  <si>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</si>
  <si>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</si>
  <si>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</si>
  <si>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</si>
  <si>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</si>
  <si>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</si>
  <si>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</si>
  <si>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</si>
  <si>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</si>
  <si>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</si>
  <si>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</si>
  <si>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</si>
  <si>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</si>
  <si>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</si>
  <si>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</si>
  <si>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</si>
  <si>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</si>
  <si>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</si>
  <si>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</si>
  <si>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</si>
  <si>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</si>
  <si>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</si>
  <si>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</si>
  <si>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</si>
  <si>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</si>
  <si>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</si>
  <si>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</si>
  <si>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</si>
  <si>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</si>
  <si>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</si>
  <si>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</si>
  <si>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</si>
  <si>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</si>
  <si>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</si>
  <si>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</si>
  <si>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</si>
  <si>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</si>
  <si>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</si>
  <si>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</si>
  <si>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</si>
  <si>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</si>
  <si>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</si>
  <si>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</si>
  <si>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</si>
  <si>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</si>
  <si>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</si>
  <si>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</si>
  <si>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</si>
  <si>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</si>
  <si>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</si>
  <si>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</si>
  <si>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</si>
  <si>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</si>
  <si>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</si>
  <si>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</si>
  <si>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</si>
  <si>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</si>
  <si>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</si>
  <si>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</si>
  <si>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</si>
  <si>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</si>
  <si>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</si>
  <si>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</si>
  <si>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</si>
  <si>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</si>
  <si>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</si>
  <si>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</si>
  <si>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</si>
  <si>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</si>
  <si>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</si>
  <si>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</si>
  <si>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</si>
  <si>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</si>
  <si>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</si>
  <si>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</si>
  <si>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</si>
  <si>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</si>
  <si>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</si>
  <si>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</si>
  <si>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</si>
  <si>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</si>
  <si>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</si>
  <si>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</si>
  <si>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</si>
  <si>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</si>
  <si>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</si>
  <si>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</si>
  <si>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</si>
  <si>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</si>
  <si>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</si>
  <si>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</si>
  <si>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</si>
  <si>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</si>
  <si>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</si>
  <si>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</si>
  <si>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</si>
  <si>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</si>
  <si>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</si>
  <si>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</si>
  <si>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</si>
  <si>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</si>
  <si>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</si>
  <si>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</si>
  <si>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</si>
  <si>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</si>
  <si>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</si>
  <si>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</si>
  <si>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</si>
  <si>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</si>
  <si>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</si>
  <si>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</si>
  <si>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</si>
  <si>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</si>
  <si>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</si>
  <si>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</si>
  <si>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</si>
  <si>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</si>
  <si>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</si>
  <si>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</si>
  <si>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</si>
  <si>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</si>
  <si>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</si>
  <si>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</si>
  <si>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</si>
  <si>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</si>
  <si>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</si>
  <si>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</si>
  <si>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</si>
  <si>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</si>
  <si>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</si>
  <si>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</si>
  <si>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</si>
  <si>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</si>
  <si>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</si>
  <si>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</si>
  <si>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</si>
  <si>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</si>
  <si>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</si>
  <si>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</si>
  <si>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</si>
  <si>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</si>
  <si>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</si>
  <si>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</si>
  <si>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</si>
  <si>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</si>
  <si>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</si>
  <si>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</si>
  <si>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</si>
  <si>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</si>
  <si>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</si>
  <si>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</si>
  <si>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</si>
  <si>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</si>
  <si>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</si>
  <si>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</si>
  <si>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</si>
  <si>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</si>
  <si>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</si>
  <si>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</si>
  <si>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</si>
  <si>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</si>
  <si>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</si>
  <si>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</si>
  <si>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</si>
  <si>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</si>
  <si>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</si>
  <si>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</si>
  <si>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</si>
  <si>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</si>
  <si>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</si>
  <si>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</si>
  <si>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</si>
  <si>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</si>
  <si>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</si>
  <si>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</si>
  <si>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</si>
  <si>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</si>
  <si>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</si>
  <si>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</si>
  <si>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</si>
  <si>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</si>
  <si>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</si>
  <si>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</si>
  <si>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</si>
  <si>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</si>
  <si>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</si>
  <si>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</si>
  <si>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</si>
  <si>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</si>
  <si>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</si>
  <si>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</si>
  <si>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</si>
  <si>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</si>
  <si>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</si>
  <si>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</si>
  <si>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</si>
  <si>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</si>
  <si>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</si>
  <si>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</si>
  <si>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</si>
  <si>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</si>
  <si>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</si>
  <si>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</si>
  <si>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</si>
  <si>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</si>
  <si>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</si>
  <si>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</si>
  <si>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</si>
  <si>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</si>
  <si>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</si>
  <si>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</si>
  <si>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</si>
  <si>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</si>
  <si>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</si>
  <si>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</si>
  <si>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</si>
  <si>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</si>
  <si>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</si>
  <si>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</si>
  <si>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</si>
  <si>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</si>
  <si>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</si>
  <si>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</si>
  <si>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</si>
  <si>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</si>
  <si>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</si>
  <si>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</si>
  <si>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</si>
  <si>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</si>
  <si>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</si>
  <si>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</si>
  <si>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</si>
  <si>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</si>
  <si>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</si>
  <si>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</si>
  <si>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</si>
  <si>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</si>
  <si>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</si>
  <si>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</si>
  <si>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</si>
  <si>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</si>
  <si>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</si>
  <si>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</si>
  <si>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</si>
  <si>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</si>
  <si>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</si>
  <si>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</si>
  <si>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</si>
  <si>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</si>
  <si>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</si>
  <si>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</si>
  <si>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</si>
  <si>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</si>
  <si>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</si>
  <si>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</si>
  <si>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</si>
  <si>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</si>
  <si>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</si>
  <si>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</si>
  <si>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</si>
  <si>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</si>
  <si>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</si>
  <si>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</si>
  <si>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</si>
  <si>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</si>
  <si>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</si>
  <si>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</si>
  <si>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</si>
  <si>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</si>
  <si>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</si>
  <si>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</si>
  <si>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</si>
  <si>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</si>
  <si>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</si>
  <si>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</si>
  <si>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</si>
  <si>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</si>
  <si>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</si>
  <si>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</si>
  <si>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</si>
  <si>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</si>
  <si>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</si>
  <si>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</si>
  <si>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</si>
  <si>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</si>
  <si>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</si>
  <si>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</si>
  <si>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</si>
  <si>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</si>
  <si>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</si>
  <si>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</si>
  <si>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</si>
  <si>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</si>
  <si>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</si>
  <si>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</si>
  <si>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</si>
  <si>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</si>
  <si>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</si>
  <si>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</si>
  <si>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</si>
  <si>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</si>
  <si>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</si>
  <si>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</si>
  <si>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</si>
  <si>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</si>
  <si>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</si>
  <si>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</si>
  <si>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</si>
  <si>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</si>
  <si>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</si>
  <si>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</si>
  <si>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</si>
  <si>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</si>
  <si>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</si>
  <si>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</si>
  <si>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</si>
  <si>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</si>
  <si>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</si>
  <si>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</si>
  <si>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</si>
  <si>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</si>
  <si>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</si>
  <si>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</si>
  <si>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</si>
  <si>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</si>
  <si>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</si>
  <si>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</si>
  <si>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</si>
  <si>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</si>
  <si>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</si>
  <si>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</si>
  <si>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</si>
  <si>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</si>
  <si>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</si>
  <si>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</si>
  <si>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</si>
  <si>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</si>
  <si>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</si>
  <si>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</si>
  <si>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</si>
  <si>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</si>
  <si>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</si>
  <si>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</si>
  <si>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</si>
  <si>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</si>
  <si>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</si>
  <si>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</si>
  <si>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</si>
  <si>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</si>
  <si>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</si>
  <si>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</si>
  <si>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</si>
  <si>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</si>
  <si>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</si>
  <si>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</si>
  <si>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</si>
  <si>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</si>
  <si>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</si>
  <si>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</si>
  <si>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</si>
  <si>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</si>
  <si>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</si>
  <si>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</si>
  <si>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</si>
  <si>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</si>
  <si>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</si>
  <si>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</si>
  <si>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</si>
  <si>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</si>
  <si>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</si>
  <si>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</si>
  <si>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</si>
  <si>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</si>
  <si>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</si>
  <si>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</si>
  <si>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</si>
  <si>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</si>
  <si>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</si>
  <si>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</si>
  <si>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</si>
  <si>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</si>
  <si>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</si>
  <si>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</si>
  <si>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</si>
  <si>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</si>
  <si>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</si>
  <si>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</si>
  <si>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</si>
  <si>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</si>
  <si>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</si>
  <si>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</si>
  <si>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</si>
  <si>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</si>
  <si>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</si>
  <si>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</si>
  <si>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</si>
  <si>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</si>
  <si>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</si>
  <si>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</si>
  <si>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</si>
  <si>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</si>
  <si>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</si>
  <si>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</si>
  <si>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</si>
  <si>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</si>
  <si>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</si>
  <si>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</si>
  <si>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</si>
  <si>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</si>
  <si>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</si>
  <si>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</si>
  <si>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</si>
  <si>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</si>
  <si>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</si>
  <si>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</si>
  <si>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</si>
  <si>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</si>
  <si>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</si>
  <si>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</si>
  <si>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</si>
  <si>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</si>
  <si>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</si>
  <si>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</si>
  <si>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</si>
  <si>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</si>
  <si>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</si>
  <si>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</si>
  <si>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</si>
  <si>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</si>
  <si>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</si>
  <si>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</si>
  <si>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</si>
  <si>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</si>
  <si>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</si>
  <si>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</si>
  <si>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</si>
  <si>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</si>
  <si>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</si>
  <si>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</si>
  <si>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</si>
  <si>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</si>
  <si>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</si>
  <si>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</si>
  <si>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</si>
  <si>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</si>
  <si>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</si>
  <si>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</si>
  <si>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</si>
  <si>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</si>
  <si>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</si>
  <si>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</si>
  <si>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</si>
  <si>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</si>
  <si>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</si>
  <si>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</si>
  <si>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</si>
  <si>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</si>
  <si>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</si>
  <si>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</si>
  <si>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</si>
  <si>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</si>
  <si>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</si>
  <si>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</si>
  <si>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</si>
  <si>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</si>
  <si>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</si>
  <si>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</si>
  <si>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</si>
  <si>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</si>
  <si>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</si>
  <si>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</si>
  <si>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</si>
  <si>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</si>
  <si>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</si>
  <si>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</si>
  <si>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</si>
  <si>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</si>
  <si>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</si>
  <si>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</si>
  <si>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</si>
  <si>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</si>
  <si>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</si>
  <si>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</si>
  <si>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</si>
  <si>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</si>
  <si>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</si>
  <si>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</si>
  <si>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</si>
  <si>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</si>
  <si>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</si>
  <si>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</si>
  <si>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</si>
  <si>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</si>
  <si>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</si>
  <si>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</si>
  <si>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</si>
  <si>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</si>
  <si>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</si>
  <si>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</si>
  <si>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</si>
  <si>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</si>
  <si>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</si>
  <si>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</si>
  <si>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</si>
  <si>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</si>
  <si>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</si>
  <si>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</si>
  <si>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</si>
  <si>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</si>
  <si>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</si>
  <si>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</si>
  <si>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</si>
  <si>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</si>
  <si>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</si>
  <si>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</si>
  <si>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</si>
  <si>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</si>
  <si>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</si>
  <si>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</si>
  <si>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</si>
  <si>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</si>
  <si>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</si>
  <si>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</si>
  <si>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</si>
  <si>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</si>
  <si>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</si>
  <si>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</si>
  <si>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</si>
  <si>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</si>
  <si>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</si>
  <si>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</si>
  <si>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</si>
  <si>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</si>
  <si>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</si>
  <si>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</si>
  <si>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</si>
  <si>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</si>
  <si>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</si>
  <si>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</si>
  <si>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</si>
  <si>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</si>
  <si>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</si>
  <si>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</si>
  <si>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</si>
  <si>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</si>
  <si>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</si>
  <si>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</si>
  <si>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</si>
  <si>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</si>
  <si>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</si>
  <si>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</si>
  <si>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</si>
  <si>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</si>
  <si>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</si>
  <si>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</si>
  <si>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</si>
  <si>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</si>
  <si>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</si>
  <si>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</si>
  <si>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</si>
  <si>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</si>
  <si>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</si>
  <si>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</si>
  <si>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</si>
  <si>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</si>
  <si>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</si>
  <si>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</si>
  <si>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</si>
  <si>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</si>
  <si>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</si>
  <si>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</si>
  <si>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</si>
  <si>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</si>
  <si>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</si>
  <si>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</si>
  <si>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</si>
  <si>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</si>
  <si>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</si>
  <si>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</si>
  <si>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</si>
  <si>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</si>
  <si>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</si>
  <si>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</si>
  <si>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</si>
  <si>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</si>
  <si>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</si>
  <si>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</si>
  <si>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</si>
  <si>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</si>
  <si>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</si>
  <si>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</si>
  <si>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</si>
  <si>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</si>
  <si>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</si>
  <si>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</si>
  <si>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</si>
  <si>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</si>
  <si>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</si>
  <si>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</si>
  <si>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</si>
  <si>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</si>
  <si>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</si>
  <si>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</si>
  <si>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</si>
  <si>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</si>
  <si>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</si>
  <si>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</si>
  <si>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</si>
  <si>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</si>
  <si>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</si>
  <si>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</si>
  <si>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</si>
  <si>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</si>
  <si>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</si>
  <si>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</si>
  <si>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</si>
  <si>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</si>
  <si>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</si>
  <si>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</si>
  <si>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</si>
  <si>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</si>
  <si>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</si>
  <si>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</si>
  <si>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</si>
  <si>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</si>
  <si>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</si>
  <si>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</si>
  <si>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</si>
  <si>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</si>
  <si>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</si>
  <si>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</si>
  <si>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</si>
  <si>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</si>
  <si>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</si>
  <si>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</si>
  <si>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</si>
  <si>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</si>
  <si>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</si>
  <si>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</si>
  <si>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</si>
  <si>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</si>
  <si>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</si>
  <si>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</si>
  <si>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</si>
  <si>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</si>
  <si>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</si>
  <si>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</si>
  <si>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</si>
  <si>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</si>
  <si>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</si>
  <si>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</si>
  <si>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</si>
  <si>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</si>
  <si>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</si>
  <si>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</si>
  <si>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</si>
  <si>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</si>
  <si>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</si>
  <si>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</si>
  <si>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</si>
  <si>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</si>
  <si>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</si>
  <si>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</si>
  <si>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</si>
  <si>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</si>
  <si>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</si>
  <si>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</si>
  <si>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</si>
  <si>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</si>
  <si>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</si>
  <si>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</si>
  <si>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</si>
  <si>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</si>
  <si>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</si>
  <si>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</si>
  <si>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</si>
  <si>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</si>
  <si>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</si>
  <si>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</si>
  <si>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</si>
  <si>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</si>
  <si>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</si>
  <si>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</si>
  <si>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</si>
  <si>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</si>
  <si>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</si>
  <si>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</si>
  <si>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</si>
  <si>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</si>
  <si>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</si>
  <si>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</si>
  <si>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</si>
  <si>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</si>
  <si>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</si>
  <si>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</si>
  <si>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</si>
  <si>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</si>
  <si>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</si>
  <si>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</si>
  <si>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</si>
  <si>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</si>
  <si>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</si>
  <si>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</si>
  <si>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</si>
  <si>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</si>
  <si>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</si>
  <si>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</si>
  <si>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</si>
  <si>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</si>
  <si>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</si>
  <si>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</si>
  <si>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</si>
  <si>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</si>
  <si>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</si>
  <si>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</si>
  <si>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</si>
  <si>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</si>
  <si>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</si>
  <si>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</si>
  <si>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</si>
  <si>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</si>
  <si>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</si>
  <si>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</si>
  <si>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</si>
  <si>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</si>
  <si>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</si>
  <si>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</si>
  <si>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</si>
  <si>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</si>
  <si>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</si>
  <si>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</si>
  <si>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</si>
  <si>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</si>
  <si>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</si>
  <si>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</si>
  <si>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</si>
  <si>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</si>
  <si>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</si>
  <si>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</si>
  <si>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</si>
  <si>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</si>
  <si>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</si>
  <si>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</si>
  <si>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</si>
  <si>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</si>
  <si>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</si>
  <si>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</si>
  <si>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</si>
  <si>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</si>
  <si>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</si>
  <si>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</si>
  <si>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</si>
  <si>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</si>
  <si>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</si>
  <si>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</si>
  <si>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</si>
  <si>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</si>
  <si>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</si>
  <si>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</si>
  <si>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</si>
  <si>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</si>
  <si>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</si>
  <si>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</si>
  <si>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</si>
  <si>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</si>
  <si>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</si>
  <si>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</si>
  <si>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</si>
  <si>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</si>
  <si>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</si>
  <si>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</si>
  <si>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</si>
  <si>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</si>
  <si>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</si>
  <si>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</si>
  <si>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</si>
  <si>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</si>
  <si>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</si>
  <si>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</si>
  <si>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</si>
  <si>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</si>
  <si>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</si>
  <si>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</si>
  <si>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</si>
  <si>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</si>
  <si>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</si>
  <si>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</si>
  <si>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</si>
  <si>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</si>
  <si>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</si>
  <si>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</si>
  <si>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</si>
  <si>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</si>
  <si>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</si>
  <si>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</si>
  <si>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</si>
  <si>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</si>
  <si>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</si>
  <si>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</si>
  <si>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</si>
  <si>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</si>
  <si>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</si>
  <si>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</si>
  <si>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</si>
  <si>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</si>
  <si>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</si>
  <si>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</si>
  <si>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</si>
  <si>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</si>
  <si>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</si>
  <si>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</si>
  <si>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</si>
  <si>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</si>
  <si>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</si>
  <si>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</si>
  <si>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</si>
  <si>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</si>
  <si>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</si>
  <si>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</si>
  <si>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</si>
  <si>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</si>
  <si>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</si>
  <si>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</si>
  <si>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</si>
  <si>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</si>
  <si>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</si>
  <si>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</si>
  <si>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</si>
  <si>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</si>
  <si>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</si>
  <si>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</si>
  <si>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</si>
  <si>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</si>
  <si>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</si>
  <si>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</si>
  <si>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</si>
  <si>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</si>
  <si>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</si>
  <si>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</si>
  <si>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</si>
  <si>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</si>
  <si>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</si>
  <si>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</si>
  <si>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</si>
  <si>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</si>
  <si>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</si>
  <si>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</si>
  <si>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</si>
  <si>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</si>
  <si>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</si>
  <si>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</si>
  <si>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</si>
  <si>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</si>
  <si>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</si>
  <si>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</si>
  <si>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</si>
  <si>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</si>
  <si>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</si>
  <si>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</si>
  <si>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</si>
  <si>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</si>
  <si>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</si>
  <si>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</si>
  <si>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</si>
  <si>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</si>
  <si>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</si>
  <si>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</si>
  <si>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</si>
  <si>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</si>
  <si>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</si>
  <si>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</si>
  <si>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</si>
  <si>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</si>
  <si>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</si>
  <si>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</si>
  <si>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</si>
  <si>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</si>
  <si>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</si>
  <si>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</si>
  <si>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</si>
  <si>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</si>
  <si>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</si>
  <si>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</si>
  <si>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</si>
  <si>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</si>
  <si>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</si>
  <si>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</si>
  <si>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</si>
  <si>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</si>
  <si>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</si>
  <si>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</si>
  <si>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</si>
  <si>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</si>
  <si>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</si>
  <si>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</si>
  <si>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</si>
  <si>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</si>
  <si>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</si>
  <si>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</si>
  <si>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</si>
  <si>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</si>
  <si>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</si>
  <si>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</si>
  <si>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</si>
  <si>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</si>
  <si>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</si>
  <si>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</si>
  <si>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</si>
  <si>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</si>
  <si>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</si>
  <si>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</si>
  <si>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</si>
  <si>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</si>
  <si>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</si>
  <si>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</si>
  <si>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</si>
  <si>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</si>
  <si>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</si>
  <si>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</si>
  <si>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</si>
  <si>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</si>
  <si>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</si>
  <si>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</si>
  <si>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</si>
  <si>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</si>
  <si>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</si>
  <si>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</si>
  <si>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</si>
  <si>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</si>
  <si>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</si>
  <si>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</si>
  <si>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</si>
  <si>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</si>
  <si>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</si>
  <si>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</si>
  <si>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</si>
  <si>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</si>
  <si>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</si>
  <si>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</si>
  <si>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</si>
  <si>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</si>
  <si>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</si>
  <si>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</si>
  <si>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</si>
  <si>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</si>
  <si>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</si>
  <si>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</si>
  <si>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</si>
  <si>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</si>
  <si>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</si>
  <si>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</si>
  <si>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</si>
  <si>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</si>
  <si>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</si>
  <si>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</si>
  <si>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</si>
  <si>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</si>
  <si>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</si>
  <si>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</si>
  <si>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</si>
  <si>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</si>
  <si>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</si>
  <si>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</si>
  <si>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</si>
  <si>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</si>
  <si>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</si>
  <si>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</si>
  <si>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</si>
  <si>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</si>
  <si>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</si>
  <si>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</si>
  <si>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</si>
  <si>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</si>
  <si>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</si>
  <si>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</si>
  <si>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</si>
  <si>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</si>
  <si>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</si>
  <si>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</si>
  <si>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</si>
  <si>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</si>
  <si>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</si>
  <si>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</si>
  <si>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</si>
  <si>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</si>
  <si>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</si>
  <si>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</si>
  <si>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</si>
  <si>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</si>
  <si>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</si>
  <si>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</si>
  <si>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</si>
  <si>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</si>
  <si>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</si>
  <si>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</si>
  <si>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</si>
  <si>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</si>
  <si>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</si>
  <si>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</si>
  <si>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</si>
  <si>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</si>
  <si>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</si>
  <si>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</si>
  <si>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</si>
  <si>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</si>
  <si>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</si>
  <si>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</si>
  <si>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</si>
  <si>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</si>
  <si>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</si>
  <si>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</si>
  <si>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</si>
  <si>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</si>
  <si>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</si>
  <si>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</si>
  <si>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</si>
  <si>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</si>
  <si>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</si>
  <si>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</si>
  <si>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</si>
  <si>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</si>
  <si>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</si>
  <si>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</si>
  <si>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</si>
  <si>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</si>
  <si>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</si>
  <si>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</si>
  <si>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</si>
  <si>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</si>
  <si>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</si>
  <si>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</si>
  <si>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</si>
  <si>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</si>
  <si>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</si>
  <si>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</si>
  <si>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</si>
  <si>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</si>
  <si>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</si>
  <si>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</si>
  <si>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</si>
  <si>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</si>
  <si>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</si>
  <si>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</si>
  <si>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</si>
  <si>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</si>
  <si>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</si>
  <si>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</si>
  <si>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</si>
  <si>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</si>
  <si>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</si>
  <si>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</si>
  <si>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</si>
  <si>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</si>
  <si>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</si>
  <si>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</si>
  <si>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</si>
  <si>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</si>
  <si>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</si>
  <si>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</si>
  <si>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</si>
  <si>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</si>
  <si>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</si>
  <si>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</si>
  <si>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</si>
  <si>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</si>
  <si>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</si>
  <si>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</si>
  <si>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</si>
  <si>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</si>
  <si>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</si>
  <si>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</si>
  <si>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</si>
  <si>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</si>
  <si>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</si>
  <si>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</si>
  <si>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</si>
  <si>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</si>
  <si>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</si>
  <si>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</si>
  <si>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</si>
  <si>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</si>
  <si>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</si>
  <si>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</si>
  <si>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</si>
  <si>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</si>
  <si>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</si>
  <si>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</si>
  <si>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</si>
  <si>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</si>
  <si>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</si>
  <si>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</si>
  <si>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</si>
  <si>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</si>
  <si>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</si>
  <si>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</si>
  <si>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</si>
  <si>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</si>
  <si>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</si>
  <si>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</si>
  <si>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</si>
  <si>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</si>
  <si>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</si>
  <si>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</si>
  <si>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</si>
  <si>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</si>
  <si>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</si>
  <si>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</si>
  <si>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</si>
  <si>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</si>
  <si>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</si>
  <si>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</si>
  <si>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</si>
  <si>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</si>
  <si>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</si>
  <si>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</si>
  <si>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</si>
  <si>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</si>
  <si>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</si>
  <si>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</si>
  <si>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</si>
  <si>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</si>
  <si>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</si>
  <si>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</si>
  <si>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</si>
  <si>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</si>
  <si>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</si>
  <si>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</si>
  <si>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</si>
  <si>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</si>
  <si>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</si>
  <si>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</si>
  <si>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</si>
  <si>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</si>
  <si>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</si>
  <si>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</si>
  <si>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</si>
  <si>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</si>
  <si>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</si>
  <si>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</si>
  <si>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</si>
  <si>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</si>
  <si>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</si>
  <si>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</si>
  <si>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</si>
  <si>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</si>
  <si>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</si>
  <si>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</si>
  <si>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</si>
  <si>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</si>
  <si>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</si>
  <si>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</si>
  <si>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</si>
  <si>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</si>
  <si>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</si>
  <si>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</si>
  <si>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</si>
  <si>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</si>
  <si>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</si>
  <si>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</si>
  <si>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</si>
  <si>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</si>
  <si>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</si>
  <si>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</si>
  <si>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</si>
  <si>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</si>
  <si>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</si>
  <si>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</si>
  <si>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</si>
  <si>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</si>
  <si>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</si>
  <si>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</si>
  <si>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</si>
  <si>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</si>
  <si>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</si>
  <si>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</si>
  <si>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</si>
  <si>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</si>
  <si>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</si>
  <si>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</si>
  <si>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</si>
  <si>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</si>
  <si>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</si>
  <si>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</si>
  <si>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</si>
  <si>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</si>
  <si>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</si>
  <si>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</si>
  <si>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</si>
  <si>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</si>
  <si>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</si>
  <si>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</si>
  <si>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</si>
  <si>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</si>
  <si>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</si>
  <si>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</si>
  <si>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</si>
  <si>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</si>
  <si>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</si>
  <si>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</si>
  <si>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</si>
  <si>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</si>
  <si>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</si>
  <si>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</si>
  <si>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</si>
  <si>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</si>
  <si>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</si>
  <si>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</si>
  <si>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</si>
  <si>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</si>
  <si>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</si>
  <si>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</si>
  <si>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</si>
  <si>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</si>
  <si>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</si>
  <si>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</si>
  <si>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</si>
  <si>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</si>
  <si>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</si>
  <si>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</si>
  <si>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</si>
  <si>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</si>
  <si>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</si>
  <si>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</si>
  <si>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</si>
  <si>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</si>
  <si>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</si>
  <si>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</si>
  <si>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</si>
  <si>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</si>
  <si>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</si>
  <si>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</si>
  <si>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</si>
  <si>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</si>
  <si>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</si>
  <si>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</si>
  <si>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</si>
  <si>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</si>
  <si>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</si>
  <si>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</si>
  <si>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</si>
  <si>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</si>
  <si>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</si>
  <si>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</si>
  <si>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</si>
  <si>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</si>
  <si>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</si>
  <si>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</si>
  <si>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</si>
  <si>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</si>
  <si>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</si>
  <si>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</si>
  <si>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</si>
  <si>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</si>
  <si>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</si>
  <si>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</si>
  <si>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</si>
  <si>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</si>
  <si>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</si>
  <si>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</si>
  <si>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</si>
  <si>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</si>
  <si>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</si>
  <si>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</si>
  <si>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</si>
  <si>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</si>
  <si>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</si>
  <si>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</si>
  <si>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</si>
  <si>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</si>
  <si>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</si>
  <si>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</si>
  <si>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</si>
  <si>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</si>
  <si>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</si>
  <si>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</si>
  <si>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</si>
  <si>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</si>
  <si>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</si>
  <si>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</si>
  <si>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</si>
  <si>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</si>
  <si>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</si>
  <si>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</si>
  <si>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</si>
  <si>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</si>
  <si>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</si>
  <si>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</si>
  <si>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</si>
  <si>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</si>
  <si>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</si>
  <si>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</si>
  <si>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</si>
  <si>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</si>
  <si>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</si>
  <si>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</si>
  <si>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</si>
  <si>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</si>
  <si>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</si>
  <si>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</si>
  <si>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</si>
  <si>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</si>
  <si>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</si>
  <si>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</si>
  <si>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</si>
  <si>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</si>
  <si>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</si>
  <si>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</si>
  <si>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</si>
  <si>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</si>
  <si>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</si>
  <si>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</si>
  <si>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</si>
  <si>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</si>
  <si>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</si>
  <si>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</si>
  <si>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</si>
  <si>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</si>
  <si>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</si>
  <si>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</si>
  <si>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</si>
  <si>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</si>
  <si>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</si>
  <si>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</si>
  <si>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</si>
  <si>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</si>
  <si>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</si>
  <si>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</si>
  <si>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</si>
  <si>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</si>
  <si>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</si>
  <si>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</si>
  <si>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</si>
  <si>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</si>
  <si>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</si>
  <si>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</si>
  <si>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</si>
  <si>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</si>
  <si>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</si>
  <si>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</si>
  <si>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</si>
  <si>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</si>
  <si>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</si>
  <si>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</si>
  <si>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</si>
  <si>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</si>
  <si>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</si>
  <si>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</si>
  <si>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</si>
  <si>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</si>
  <si>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</si>
  <si>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</si>
  <si>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</si>
  <si>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</si>
  <si>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</si>
  <si>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</si>
  <si>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</si>
  <si>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</si>
  <si>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</si>
  <si>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</si>
  <si>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</si>
  <si>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</si>
  <si>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</si>
  <si>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</si>
  <si>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</si>
  <si>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</si>
  <si>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</si>
  <si>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</si>
  <si>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</si>
  <si>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</si>
  <si>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</si>
  <si>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</si>
  <si>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</si>
  <si>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</si>
  <si>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</si>
  <si>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</si>
  <si>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</si>
  <si>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</si>
  <si>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</si>
  <si>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</si>
  <si>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</si>
  <si>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</si>
  <si>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</si>
  <si>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</si>
  <si>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</si>
  <si>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</si>
  <si>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</si>
  <si>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</si>
  <si>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</si>
  <si>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</si>
  <si>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</si>
  <si>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</si>
  <si>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</si>
  <si>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</si>
  <si>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</si>
  <si>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</si>
  <si>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</si>
  <si>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</si>
  <si>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</si>
  <si>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</si>
  <si>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</si>
  <si>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</si>
  <si>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</si>
  <si>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</si>
  <si>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</si>
  <si>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</si>
  <si>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</si>
  <si>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</si>
  <si>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</si>
  <si>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</si>
  <si>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</si>
  <si>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</si>
  <si>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</si>
  <si>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</si>
  <si>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</si>
  <si>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</si>
  <si>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</si>
  <si>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</si>
  <si>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</si>
  <si>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</si>
  <si>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</si>
  <si>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</si>
  <si>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</si>
  <si>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</si>
  <si>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</si>
  <si>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</si>
  <si>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</si>
  <si>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</si>
  <si>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</si>
  <si>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</si>
  <si>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</si>
  <si>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</si>
  <si>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</si>
  <si>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</si>
  <si>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</si>
  <si>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</si>
  <si>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</si>
  <si>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</si>
  <si>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</si>
  <si>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</si>
  <si>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</si>
  <si>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</si>
  <si>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</si>
  <si>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</si>
  <si>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</si>
  <si>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</si>
  <si>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</si>
  <si>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</si>
  <si>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</si>
  <si>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</si>
  <si>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</si>
  <si>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</si>
  <si>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</si>
  <si>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</si>
  <si>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</si>
  <si>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</si>
  <si>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</si>
  <si>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</si>
  <si>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</si>
  <si>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</si>
  <si>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</si>
  <si>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</si>
  <si>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</si>
  <si>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</si>
  <si>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</si>
  <si>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</si>
  <si>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</si>
  <si>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</si>
  <si>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</si>
  <si>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</si>
  <si>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</si>
  <si>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</si>
  <si>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</si>
  <si>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</si>
  <si>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</si>
  <si>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</si>
  <si>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</si>
  <si>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</si>
  <si>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</si>
  <si>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</si>
  <si>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</si>
  <si>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</si>
  <si>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</si>
  <si>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</si>
  <si>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</si>
  <si>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</si>
  <si>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</si>
  <si>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</si>
  <si>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</si>
  <si>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</si>
  <si>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</si>
  <si>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</si>
  <si>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</si>
  <si>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</si>
  <si>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</si>
  <si>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</si>
  <si>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</si>
  <si>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</si>
  <si>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</si>
  <si>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</si>
  <si>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</si>
  <si>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</si>
  <si>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</si>
  <si>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</si>
  <si>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</si>
  <si>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</si>
  <si>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</si>
  <si>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</si>
  <si>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</si>
  <si>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</si>
  <si>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</si>
  <si>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</si>
  <si>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</si>
  <si>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</si>
  <si>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</si>
  <si>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</si>
  <si>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</si>
  <si>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</si>
  <si>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</si>
  <si>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</si>
  <si>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</si>
  <si>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</si>
  <si>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</si>
  <si>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</si>
  <si>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</si>
  <si>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</si>
  <si>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</si>
  <si>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</si>
  <si>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</si>
  <si>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</si>
  <si>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</si>
  <si>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</si>
  <si>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</si>
  <si>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</si>
  <si>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</si>
  <si>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</si>
  <si>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</si>
  <si>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</si>
  <si>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</si>
  <si>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</si>
  <si>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</si>
  <si>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</si>
  <si>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</si>
  <si>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</si>
  <si>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</si>
  <si>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</si>
  <si>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</si>
  <si>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</si>
  <si>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</si>
  <si>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</si>
  <si>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</si>
  <si>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</si>
  <si>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</si>
  <si>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</si>
  <si>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</si>
  <si>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</si>
  <si>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</si>
  <si>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</si>
  <si>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</si>
  <si>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</si>
  <si>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</si>
  <si>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</si>
  <si>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</si>
  <si>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</si>
  <si>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</si>
  <si>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</si>
  <si>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</si>
  <si>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</si>
  <si>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</si>
  <si>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</si>
  <si>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</si>
  <si>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</si>
  <si>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</si>
  <si>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</si>
  <si>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</si>
  <si>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</si>
  <si>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</si>
  <si>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</si>
  <si>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</si>
  <si>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</si>
  <si>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</si>
  <si>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</si>
  <si>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</si>
  <si>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</si>
  <si>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</si>
  <si>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</si>
  <si>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</si>
  <si>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</si>
  <si>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</si>
  <si>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</si>
  <si>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</si>
  <si>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</si>
  <si>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</si>
  <si>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</si>
  <si>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</si>
  <si>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</si>
  <si>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</si>
  <si>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</si>
  <si>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</si>
  <si>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</si>
  <si>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</si>
  <si>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</si>
  <si>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</si>
  <si>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</si>
  <si>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</si>
  <si>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</si>
  <si>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</si>
  <si>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</si>
  <si>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</si>
  <si>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</si>
  <si>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</si>
  <si>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</si>
  <si>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</si>
  <si>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</si>
  <si>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</si>
  <si>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</si>
  <si>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</si>
  <si>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</si>
  <si>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</si>
  <si>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</si>
  <si>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</si>
  <si>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</si>
  <si>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</si>
  <si>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</si>
  <si>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</si>
  <si>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</si>
  <si>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</si>
  <si>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</si>
  <si>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</si>
  <si>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</si>
  <si>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</si>
  <si>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</si>
  <si>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</si>
  <si>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</si>
  <si>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</si>
  <si>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</si>
  <si>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</si>
  <si>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</si>
  <si>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</si>
  <si>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</si>
  <si>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</si>
  <si>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</si>
  <si>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</si>
  <si>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</si>
  <si>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</si>
  <si>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</si>
  <si>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</si>
  <si>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</si>
  <si>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</si>
  <si>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</si>
  <si>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</si>
  <si>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</si>
  <si>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</si>
  <si>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</si>
  <si>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</si>
  <si>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</si>
  <si>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</si>
  <si>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</si>
  <si>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</si>
  <si>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</si>
  <si>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</si>
  <si>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</si>
  <si>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</si>
  <si>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</si>
  <si>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</si>
  <si>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</si>
  <si>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</si>
  <si>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</si>
  <si>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</si>
  <si>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</si>
  <si>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</si>
  <si>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</si>
  <si>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</si>
  <si>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</si>
  <si>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</si>
  <si>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</si>
  <si>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</si>
  <si>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</si>
  <si>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</si>
  <si>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</si>
  <si>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</si>
  <si>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</si>
  <si>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</si>
  <si>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</si>
  <si>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</si>
  <si>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</si>
  <si>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</si>
  <si>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</si>
  <si>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</si>
  <si>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</si>
  <si>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</si>
  <si>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</si>
  <si>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</si>
  <si>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</si>
  <si>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</si>
  <si>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</si>
  <si>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</si>
  <si>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</si>
  <si>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</si>
  <si>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</si>
  <si>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</si>
  <si>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</si>
  <si>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</si>
  <si>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</si>
  <si>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</si>
  <si>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</si>
  <si>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</si>
  <si>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</si>
  <si>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</si>
  <si>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</si>
  <si>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</si>
  <si>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</si>
  <si>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</si>
  <si>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</si>
  <si>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</si>
  <si>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</si>
  <si>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</si>
  <si>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</si>
  <si>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</si>
  <si>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</si>
  <si>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</si>
  <si>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</si>
  <si>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</si>
  <si>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</si>
  <si>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</si>
  <si>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</si>
  <si>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</si>
  <si>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</si>
  <si>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</si>
  <si>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</si>
  <si>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</si>
  <si>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</si>
  <si>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</si>
  <si>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</si>
  <si>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</si>
  <si>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</si>
  <si>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</si>
  <si>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</si>
  <si>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</si>
  <si>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</si>
  <si>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</si>
  <si>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</si>
  <si>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</si>
  <si>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</si>
  <si>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</si>
  <si>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</si>
  <si>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</si>
  <si>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</si>
  <si>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</si>
  <si>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</si>
  <si>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</si>
  <si>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</si>
  <si>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</si>
  <si>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</si>
  <si>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</si>
  <si>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</si>
  <si>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</si>
  <si>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</si>
  <si>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</si>
  <si>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</si>
  <si>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</si>
  <si>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</si>
  <si>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</si>
  <si>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</si>
  <si>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</si>
  <si>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</si>
  <si>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</si>
  <si>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</si>
  <si>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</si>
  <si>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</si>
  <si>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</si>
  <si>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</si>
  <si>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</si>
  <si>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</si>
  <si>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</si>
  <si>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</si>
  <si>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</si>
  <si>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</si>
  <si>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</si>
  <si>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</si>
  <si>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</si>
  <si>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</si>
  <si>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</si>
  <si>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</si>
  <si>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</si>
  <si>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</si>
  <si>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</si>
  <si>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</si>
  <si>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</si>
  <si>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</si>
  <si>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</si>
  <si>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</si>
  <si>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</si>
  <si>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</si>
  <si>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</si>
  <si>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</si>
  <si>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</si>
  <si>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</si>
  <si>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</si>
  <si>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</si>
  <si>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</si>
  <si>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</si>
  <si>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</si>
  <si>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</si>
  <si>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</si>
  <si>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</si>
  <si>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</si>
  <si>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</si>
  <si>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</si>
  <si>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</si>
  <si>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</si>
  <si>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</si>
  <si>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</si>
  <si>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</si>
  <si>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</si>
  <si>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</si>
  <si>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</si>
  <si>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</si>
  <si>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</si>
  <si>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</si>
  <si>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</si>
  <si>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</si>
  <si>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</si>
  <si>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</si>
  <si>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</si>
  <si>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</si>
  <si>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</si>
  <si>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</si>
  <si>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</si>
  <si>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</si>
  <si>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</si>
  <si>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</si>
  <si>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</si>
  <si>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</si>
  <si>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</si>
  <si>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</si>
  <si>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</si>
  <si>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</si>
  <si>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</si>
  <si>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</si>
  <si>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</si>
  <si>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</si>
  <si>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</si>
  <si>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</si>
  <si>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</si>
  <si>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</si>
  <si>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</si>
  <si>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</si>
  <si>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</si>
  <si>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</si>
  <si>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</si>
  <si>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</si>
  <si>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</si>
  <si>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</si>
  <si>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</si>
  <si>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</si>
  <si>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</si>
  <si>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</si>
  <si>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</si>
  <si>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</si>
  <si>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</si>
  <si>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</si>
  <si>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</si>
  <si>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</si>
  <si>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</si>
  <si>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</si>
  <si>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</si>
  <si>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</si>
  <si>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</si>
  <si>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</si>
  <si>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</si>
  <si>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</si>
  <si>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</si>
  <si>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</si>
  <si>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</si>
  <si>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</si>
  <si>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</si>
  <si>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</si>
  <si>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</si>
  <si>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</si>
  <si>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</si>
  <si>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</si>
  <si>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</si>
  <si>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</si>
  <si>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</si>
  <si>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</si>
  <si>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</si>
  <si>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</si>
  <si>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</si>
  <si>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</si>
  <si>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</si>
  <si>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</si>
  <si>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</si>
  <si>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</si>
  <si>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</si>
  <si>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</si>
  <si>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</si>
  <si>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</si>
  <si>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</si>
  <si>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</si>
  <si>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</si>
  <si>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</si>
  <si>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</si>
  <si>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</si>
  <si>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</si>
  <si>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</si>
  <si>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</si>
  <si>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</si>
  <si>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</si>
  <si>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</si>
  <si>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</si>
  <si>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</si>
  <si>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</si>
  <si>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</si>
  <si>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</si>
  <si>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</si>
  <si>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</si>
  <si>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</si>
  <si>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</si>
  <si>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</si>
  <si>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</si>
  <si>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</si>
  <si>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</si>
  <si>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</si>
  <si>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</si>
  <si>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</si>
  <si>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</si>
  <si>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</si>
  <si>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</si>
  <si>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</si>
  <si>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</si>
  <si>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</si>
  <si>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</si>
  <si>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</si>
  <si>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</si>
  <si>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</si>
  <si>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</si>
  <si>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</si>
  <si>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</si>
  <si>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</si>
  <si>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</si>
  <si>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</si>
  <si>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</si>
  <si>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</si>
  <si>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</si>
  <si>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</si>
  <si>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</si>
  <si>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</si>
  <si>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</si>
  <si>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</si>
  <si>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</si>
  <si>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</si>
  <si>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</si>
  <si>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</si>
  <si>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</si>
  <si>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</si>
  <si>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</si>
  <si>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</si>
  <si>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</si>
  <si>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</si>
  <si>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</si>
  <si>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</si>
  <si>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</si>
  <si>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</si>
  <si>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</si>
  <si>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</si>
  <si>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</si>
  <si>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</si>
  <si>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</si>
  <si>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</si>
  <si>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</si>
  <si>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</si>
  <si>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</si>
  <si>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</si>
  <si>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</si>
  <si>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</si>
  <si>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</si>
  <si>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</si>
  <si>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</si>
  <si>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</si>
  <si>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</si>
  <si>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</si>
  <si>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</si>
  <si>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</si>
  <si>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</si>
  <si>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</si>
  <si>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</si>
  <si>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</si>
  <si>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</si>
  <si>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</si>
  <si>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</si>
  <si>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</si>
  <si>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</si>
  <si>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</si>
  <si>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</si>
  <si>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</si>
  <si>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</si>
  <si>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</si>
  <si>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</si>
  <si>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</si>
  <si>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</si>
  <si>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</si>
  <si>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</si>
  <si>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</si>
  <si>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</si>
  <si>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</si>
  <si>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</si>
  <si>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</si>
  <si>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</si>
  <si>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</si>
  <si>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</si>
  <si>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</si>
  <si>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</si>
  <si>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</si>
  <si>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</si>
  <si>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</si>
  <si>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</si>
  <si>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</si>
  <si>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</si>
  <si>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</si>
  <si>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</si>
  <si>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</si>
  <si>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</si>
  <si>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</si>
  <si>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</si>
  <si>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</si>
  <si>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</si>
  <si>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</si>
  <si>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</si>
  <si>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</si>
  <si>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</si>
  <si>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</si>
  <si>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</si>
  <si>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</si>
  <si>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</si>
  <si>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</si>
  <si>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</si>
  <si>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</si>
  <si>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</si>
  <si>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</si>
  <si>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</si>
  <si>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</si>
  <si>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</si>
  <si>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</si>
  <si>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</si>
  <si>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</si>
  <si>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</si>
  <si>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</si>
  <si>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</si>
  <si>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</si>
  <si>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</si>
  <si>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</si>
  <si>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</si>
  <si>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</si>
  <si>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</si>
  <si>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</si>
  <si>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</si>
  <si>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</si>
  <si>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</si>
  <si>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</si>
  <si>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</si>
  <si>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</si>
  <si>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</si>
  <si>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</si>
  <si>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</si>
  <si>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</si>
  <si>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</si>
  <si>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</si>
  <si>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</si>
  <si>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</si>
  <si>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</si>
  <si>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</si>
  <si>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</si>
  <si>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</si>
  <si>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</si>
  <si>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</si>
  <si>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</si>
  <si>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</si>
  <si>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</si>
  <si>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</si>
  <si>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</si>
  <si>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</si>
  <si>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</si>
  <si>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</si>
  <si>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</si>
  <si>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</si>
  <si>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</si>
  <si>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</si>
  <si>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</si>
  <si>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</si>
  <si>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</si>
  <si>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</si>
  <si>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</si>
  <si>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</si>
  <si>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</si>
  <si>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</si>
  <si>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</si>
  <si>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</si>
  <si>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</si>
  <si>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</si>
  <si>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</si>
  <si>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</si>
  <si>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</si>
  <si>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</si>
  <si>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</si>
  <si>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</si>
  <si>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</si>
  <si>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</si>
  <si>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</si>
  <si>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</si>
  <si>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</si>
  <si>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</si>
  <si>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</si>
  <si>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</si>
  <si>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</si>
  <si>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</si>
  <si>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</si>
  <si>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</si>
  <si>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</si>
  <si>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</si>
  <si>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</si>
  <si>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</si>
  <si>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</si>
  <si>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</si>
  <si>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</si>
  <si>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</si>
  <si>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</si>
  <si>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</si>
  <si>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</si>
  <si>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</si>
  <si>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</si>
  <si>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</si>
  <si>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</si>
  <si>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</si>
  <si>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</si>
  <si>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</si>
  <si>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</si>
  <si>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</si>
  <si>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</si>
  <si>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</si>
  <si>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</si>
  <si>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</si>
  <si>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</si>
  <si>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</si>
  <si>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</si>
  <si>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</si>
  <si>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</si>
  <si>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</si>
  <si>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</si>
  <si>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</si>
  <si>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</si>
  <si>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</si>
  <si>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</si>
  <si>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</si>
  <si>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</si>
  <si>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</si>
  <si>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</si>
  <si>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</si>
  <si>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</si>
  <si>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</si>
  <si>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</si>
  <si>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</si>
  <si>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</si>
  <si>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</si>
  <si>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</si>
  <si>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</si>
  <si>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</si>
  <si>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</si>
  <si>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</si>
  <si>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</si>
  <si>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</si>
  <si>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</si>
  <si>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</si>
  <si>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</si>
  <si>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</si>
  <si>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</si>
  <si>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</si>
  <si>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</si>
  <si>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</si>
  <si>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</si>
  <si>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</si>
  <si>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</si>
  <si>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</si>
  <si>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</si>
  <si>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</si>
  <si>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</si>
  <si>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</si>
  <si>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</si>
  <si>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</si>
  <si>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</si>
  <si>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</si>
  <si>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</si>
  <si>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</si>
  <si>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</si>
  <si>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</si>
  <si>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</si>
  <si>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</si>
  <si>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</si>
  <si>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</si>
  <si>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</si>
  <si>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</si>
  <si>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</si>
  <si>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</si>
  <si>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</si>
  <si>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</si>
  <si>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</si>
  <si>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</si>
  <si>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</si>
  <si>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</si>
  <si>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</si>
  <si>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</si>
  <si>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</si>
  <si>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</si>
  <si>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</si>
  <si>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</si>
  <si>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</si>
  <si>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</si>
  <si>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</si>
  <si>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</si>
  <si>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</si>
  <si>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</si>
  <si>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</si>
  <si>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</si>
  <si>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</si>
  <si>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</si>
  <si>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</si>
  <si>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</si>
  <si>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</si>
  <si>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</si>
  <si>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</si>
  <si>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</si>
  <si>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</si>
  <si>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</si>
  <si>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</si>
  <si>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</si>
  <si>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</si>
  <si>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</si>
  <si>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</si>
  <si>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</si>
  <si>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</si>
  <si>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</si>
  <si>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</si>
  <si>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</si>
  <si>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</si>
  <si>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</si>
  <si>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</si>
  <si>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</si>
  <si>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</si>
  <si>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</si>
  <si>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</si>
  <si>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</si>
  <si>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</si>
  <si>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</si>
  <si>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</si>
  <si>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</si>
  <si>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</si>
  <si>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</si>
  <si>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</si>
  <si>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</si>
  <si>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</si>
  <si>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</si>
  <si>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</si>
  <si>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</si>
  <si>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</si>
  <si>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</si>
  <si>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</si>
  <si>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</si>
  <si>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</si>
  <si>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</si>
  <si>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</si>
  <si>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</si>
  <si>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</si>
  <si>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</si>
  <si>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</si>
  <si>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</si>
  <si>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</si>
  <si>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</si>
  <si>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</si>
  <si>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</si>
  <si>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</si>
  <si>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</si>
  <si>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</si>
  <si>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</si>
  <si>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</si>
  <si>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</si>
  <si>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</si>
  <si>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</si>
  <si>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</si>
  <si>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</si>
  <si>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</si>
  <si>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</si>
  <si>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</si>
  <si>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</si>
  <si>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</si>
  <si>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</si>
  <si>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</si>
  <si>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</si>
  <si>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</si>
  <si>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</si>
  <si>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</si>
  <si>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</si>
  <si>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</si>
  <si>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</si>
  <si>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</si>
  <si>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</si>
  <si>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</si>
  <si>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</si>
  <si>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</si>
  <si>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</si>
  <si>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</si>
  <si>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</si>
  <si>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</si>
  <si>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</si>
  <si>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</si>
  <si>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</si>
  <si>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</si>
  <si>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</si>
  <si>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</si>
  <si>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</si>
  <si>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</si>
  <si>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</si>
  <si>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</si>
  <si>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</si>
  <si>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</si>
  <si>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</si>
  <si>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</si>
  <si>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</si>
  <si>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</si>
  <si>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</si>
  <si>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</si>
  <si>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</si>
  <si>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</si>
  <si>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</si>
  <si>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</si>
  <si>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</si>
  <si>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</si>
  <si>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</si>
  <si>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</si>
  <si>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</si>
  <si>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</si>
  <si>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</si>
  <si>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</si>
  <si>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</si>
  <si>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</si>
  <si>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</si>
  <si>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</si>
  <si>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</si>
  <si>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</si>
  <si>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</si>
  <si>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</si>
  <si>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</si>
  <si>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</si>
  <si>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</si>
  <si>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</si>
  <si>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</si>
  <si>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</si>
  <si>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</si>
  <si>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</si>
  <si>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</si>
  <si>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</si>
  <si>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</si>
  <si>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</si>
  <si>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</si>
  <si>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</si>
  <si>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</si>
  <si>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</si>
  <si>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</si>
  <si>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</si>
  <si>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</si>
  <si>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</si>
  <si>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</si>
  <si>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</si>
  <si>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</si>
  <si>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</si>
  <si>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</si>
  <si>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</si>
  <si>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</si>
  <si>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</si>
  <si>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</si>
  <si>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</si>
  <si>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</si>
  <si>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</si>
  <si>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</si>
  <si>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</si>
  <si>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</si>
  <si>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</si>
  <si>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</si>
  <si>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</si>
  <si>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</si>
  <si>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</si>
  <si>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</si>
  <si>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</si>
  <si>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</si>
  <si>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</si>
  <si>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</si>
  <si>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</si>
  <si>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</si>
  <si>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</si>
  <si>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</si>
  <si>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</si>
  <si>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</si>
  <si>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</si>
  <si>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</si>
  <si>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</si>
  <si>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</si>
  <si>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</si>
  <si>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</si>
  <si>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</si>
  <si>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</si>
  <si>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</si>
  <si>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</si>
  <si>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</si>
  <si>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</si>
  <si>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</si>
  <si>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</si>
  <si>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</si>
  <si>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</si>
  <si>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</si>
  <si>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</si>
  <si>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</si>
  <si>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</si>
  <si>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</si>
  <si>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</si>
  <si>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</si>
  <si>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</si>
  <si>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</si>
  <si>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</si>
  <si>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</si>
  <si>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</si>
  <si>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</si>
  <si>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</si>
  <si>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</si>
  <si>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</si>
  <si>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</si>
  <si>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</si>
  <si>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</si>
  <si>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</si>
  <si>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</si>
  <si>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</si>
  <si>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</si>
  <si>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</si>
  <si>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</si>
  <si>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</si>
  <si>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</si>
  <si>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</si>
  <si>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</si>
  <si>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</si>
  <si>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</si>
  <si>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</si>
  <si>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</si>
  <si>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</si>
  <si>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</si>
  <si>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</si>
  <si>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</si>
  <si>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</si>
  <si>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</si>
  <si>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</si>
  <si>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</si>
  <si>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</si>
  <si>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</si>
  <si>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</si>
  <si>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</si>
  <si>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</si>
  <si>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</si>
  <si>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</si>
  <si>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</si>
  <si>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</si>
  <si>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</si>
  <si>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</si>
  <si>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</si>
  <si>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</si>
  <si>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</si>
  <si>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</si>
  <si>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</si>
  <si>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</si>
  <si>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</si>
  <si>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</si>
  <si>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</si>
  <si>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</si>
  <si>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</si>
  <si>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</si>
  <si>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</si>
  <si>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</si>
  <si>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</si>
  <si>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</si>
  <si>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</si>
  <si>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</si>
  <si>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</si>
  <si>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</si>
  <si>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</si>
  <si>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</si>
  <si>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</si>
  <si>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</si>
  <si>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</si>
  <si>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</si>
  <si>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</si>
  <si>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</si>
  <si>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</si>
  <si>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</si>
  <si>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</si>
  <si>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</si>
  <si>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</si>
  <si>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</si>
  <si>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</si>
  <si>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</si>
  <si>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</si>
  <si>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</si>
  <si>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</si>
  <si>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</si>
  <si>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</si>
  <si>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</si>
  <si>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</si>
  <si>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</si>
  <si>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</si>
  <si>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</si>
  <si>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</si>
  <si>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</si>
  <si>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</si>
  <si>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</si>
  <si>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</si>
  <si>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</si>
  <si>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</si>
  <si>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</si>
  <si>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</si>
  <si>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</si>
  <si>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</si>
  <si>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</si>
  <si>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</si>
  <si>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</si>
  <si>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</si>
  <si>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</si>
  <si>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</si>
  <si>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</si>
  <si>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</si>
  <si>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</si>
  <si>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</si>
  <si>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</si>
  <si>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</si>
  <si>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</si>
  <si>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</si>
  <si>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</si>
  <si>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</si>
  <si>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</si>
  <si>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</si>
  <si>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</si>
  <si>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</si>
  <si>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</si>
  <si>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</si>
  <si>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</si>
  <si>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</si>
  <si>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</si>
  <si>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</si>
  <si>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</si>
  <si>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</si>
  <si>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</si>
  <si>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</si>
  <si>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</si>
  <si>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</si>
  <si>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</si>
  <si>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</si>
  <si>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</si>
  <si>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</si>
  <si>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</si>
  <si>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</si>
  <si>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</si>
  <si>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</si>
  <si>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</si>
  <si>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</si>
  <si>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</si>
  <si>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</si>
  <si>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</si>
  <si>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</si>
  <si>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</si>
  <si>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</si>
  <si>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</si>
  <si>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</si>
  <si>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</si>
  <si>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</si>
  <si>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</si>
  <si>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</si>
  <si>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</si>
  <si>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</si>
  <si>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</si>
  <si>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</si>
  <si>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</si>
  <si>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</si>
  <si>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</si>
  <si>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</si>
  <si>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</si>
  <si>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</si>
  <si>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</si>
  <si>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</si>
  <si>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</si>
  <si>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</si>
  <si>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</si>
  <si>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</si>
  <si>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</si>
  <si>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</si>
  <si>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</si>
  <si>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</si>
  <si>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</si>
  <si>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</si>
  <si>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</si>
  <si>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</si>
  <si>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</si>
  <si>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</si>
  <si>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</si>
  <si>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</si>
  <si>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</si>
  <si>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</si>
  <si>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</si>
  <si>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</si>
  <si>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</si>
  <si>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</si>
  <si>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</si>
  <si>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</si>
  <si>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</si>
  <si>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</si>
  <si>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</si>
  <si>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</si>
  <si>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</si>
  <si>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</si>
  <si>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</si>
  <si>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</si>
  <si>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</si>
  <si>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</si>
  <si>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</si>
  <si>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</si>
  <si>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</si>
  <si>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</si>
  <si>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</si>
  <si>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</si>
  <si>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</si>
  <si>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</si>
  <si>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</si>
  <si>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</si>
  <si>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</si>
  <si>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</si>
  <si>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</si>
  <si>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</si>
  <si>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</si>
  <si>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</si>
  <si>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</si>
  <si>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</si>
  <si>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</si>
  <si>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</si>
  <si>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</si>
  <si>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</si>
  <si>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</si>
  <si>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</si>
  <si>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</si>
  <si>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</si>
  <si>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</si>
  <si>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</si>
  <si>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</si>
  <si>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</si>
  <si>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</si>
  <si>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</si>
  <si>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</si>
  <si>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</si>
  <si>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</si>
  <si>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</si>
  <si>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</si>
  <si>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</si>
  <si>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</si>
  <si>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</si>
  <si>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</si>
  <si>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</si>
  <si>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</si>
  <si>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</si>
  <si>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</si>
  <si>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</si>
  <si>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</si>
  <si>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</si>
  <si>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</si>
  <si>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</si>
  <si>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</si>
  <si>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</si>
  <si>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</si>
  <si>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</si>
  <si>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</si>
  <si>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</si>
  <si>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</si>
  <si>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</si>
  <si>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</si>
  <si>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</si>
  <si>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</si>
  <si>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</si>
  <si>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</si>
  <si>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</si>
  <si>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</si>
  <si>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</si>
  <si>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</si>
  <si>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</si>
  <si>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</si>
  <si>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</si>
  <si>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</si>
  <si>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</si>
  <si>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</si>
  <si>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</si>
  <si>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</si>
  <si>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</si>
  <si>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</si>
  <si>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</si>
  <si>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</si>
  <si>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</si>
  <si>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</si>
  <si>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</si>
  <si>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</si>
  <si>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</si>
  <si>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</si>
  <si>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</si>
  <si>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</si>
  <si>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</si>
  <si>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</si>
  <si>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</si>
  <si>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</si>
  <si>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</si>
  <si>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</si>
  <si>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</si>
  <si>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</si>
  <si>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</si>
  <si>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</si>
  <si>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</si>
  <si>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</si>
  <si>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</si>
  <si>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</si>
  <si>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</si>
  <si>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</si>
  <si>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</si>
  <si>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</si>
  <si>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</si>
  <si>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</si>
  <si>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</si>
  <si>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</si>
  <si>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</si>
  <si>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</si>
  <si>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</si>
  <si>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</si>
  <si>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</si>
  <si>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</si>
  <si>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</si>
  <si>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</si>
  <si>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</si>
  <si>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</si>
  <si>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</si>
  <si>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</si>
  <si>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</si>
  <si>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</si>
  <si>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</si>
  <si>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</si>
  <si>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</si>
  <si>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</si>
  <si>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</si>
  <si>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</si>
  <si>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</si>
  <si>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</si>
  <si>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</si>
  <si>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</si>
  <si>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</si>
  <si>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</si>
  <si>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</si>
  <si>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</si>
  <si>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</si>
  <si>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</si>
  <si>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</si>
  <si>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</si>
  <si>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</si>
  <si>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</si>
  <si>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</si>
  <si>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</si>
  <si>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</si>
  <si>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</si>
  <si>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</si>
  <si>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</si>
  <si>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</si>
  <si>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</si>
  <si>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</si>
  <si>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</si>
  <si>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</si>
  <si>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</si>
  <si>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</si>
  <si>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</si>
  <si>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</si>
  <si>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</si>
  <si>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</si>
  <si>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</si>
  <si>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</si>
  <si>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</si>
  <si>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</si>
  <si>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</si>
  <si>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</si>
  <si>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</si>
  <si>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</si>
  <si>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</si>
  <si>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</si>
  <si>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</si>
  <si>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</si>
  <si>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</si>
  <si>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</si>
  <si>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</si>
  <si>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</si>
  <si>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</si>
  <si>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</si>
  <si>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</si>
  <si>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</si>
  <si>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</si>
  <si>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</si>
  <si>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</si>
  <si>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</si>
  <si>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</si>
  <si>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</si>
  <si>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</si>
  <si>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</si>
  <si>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</si>
  <si>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</si>
  <si>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</si>
  <si>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</si>
  <si>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</si>
  <si>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</si>
  <si>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</si>
  <si>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</si>
  <si>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</si>
  <si>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</si>
  <si>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</si>
  <si>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</si>
  <si>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</si>
  <si>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</si>
  <si>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</si>
  <si>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</si>
  <si>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</si>
  <si>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</si>
  <si>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</si>
  <si>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</si>
  <si>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</si>
  <si>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</si>
  <si>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</si>
  <si>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</si>
  <si>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</si>
  <si>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</si>
  <si>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</si>
  <si>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</si>
  <si>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</si>
  <si>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</si>
  <si>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</si>
  <si>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</si>
  <si>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</si>
  <si>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</si>
  <si>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</si>
  <si>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</si>
  <si>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</si>
  <si>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</si>
  <si>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</si>
  <si>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</si>
  <si>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</si>
  <si>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</si>
  <si>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</si>
  <si>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</si>
  <si>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</si>
  <si>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</si>
  <si>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</si>
  <si>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</si>
  <si>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</si>
  <si>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</si>
  <si>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</si>
  <si>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</si>
  <si>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</si>
  <si>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</si>
  <si>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</si>
  <si>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</si>
  <si>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</si>
  <si>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</si>
  <si>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</si>
  <si>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</si>
  <si>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</si>
  <si>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</si>
  <si>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</si>
  <si>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</si>
  <si>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</si>
  <si>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</si>
  <si>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</si>
  <si>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</si>
  <si>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</si>
  <si>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</si>
  <si>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</si>
  <si>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</si>
  <si>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</si>
  <si>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</si>
  <si>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</si>
  <si>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</si>
  <si>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</si>
  <si>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</si>
  <si>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</si>
  <si>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</si>
  <si>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</si>
  <si>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</si>
  <si>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</si>
  <si>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</si>
  <si>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</si>
  <si>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</si>
  <si>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</si>
  <si>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</si>
  <si>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</si>
  <si>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</si>
  <si>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</si>
  <si>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</si>
  <si>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</si>
  <si>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</si>
  <si>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</si>
  <si>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</si>
  <si>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</si>
  <si>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</si>
  <si>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</si>
  <si>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</si>
  <si>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</si>
  <si>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</si>
  <si>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</si>
  <si>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</si>
  <si>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</si>
  <si>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</si>
  <si>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</si>
  <si>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</si>
  <si>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</si>
  <si>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</si>
  <si>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</si>
  <si>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</si>
  <si>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</si>
  <si>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</si>
  <si>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</si>
  <si>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</si>
  <si>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</si>
  <si>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</si>
  <si>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</si>
  <si>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</si>
  <si>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</si>
  <si>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</si>
  <si>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</si>
  <si>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</si>
  <si>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</si>
  <si>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</si>
  <si>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</si>
  <si>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</si>
  <si>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</si>
  <si>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</si>
  <si>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</si>
  <si>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</si>
  <si>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</si>
  <si>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</si>
  <si>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</si>
  <si>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</si>
  <si>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</si>
  <si>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</si>
  <si>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</si>
  <si>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</si>
  <si>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</si>
  <si>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</si>
  <si>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</si>
  <si>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</si>
  <si>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</si>
  <si>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</si>
  <si>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</si>
  <si>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</si>
  <si>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</si>
  <si>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</si>
  <si>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</si>
  <si>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</si>
  <si>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</si>
  <si>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</si>
  <si>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</si>
  <si>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</si>
  <si>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</si>
  <si>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</si>
  <si>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</si>
  <si>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</si>
  <si>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</si>
  <si>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</si>
  <si>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</si>
  <si>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</si>
  <si>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</si>
  <si>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</si>
  <si>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</si>
  <si>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</si>
  <si>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</si>
  <si>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</si>
  <si>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</si>
  <si>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</si>
  <si>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</si>
  <si>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</si>
  <si>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</si>
  <si>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</si>
  <si>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</si>
  <si>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</si>
  <si>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</si>
  <si>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</si>
  <si>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</si>
  <si>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</si>
  <si>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</si>
  <si>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</si>
  <si>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</si>
  <si>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</si>
  <si>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</si>
  <si>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</si>
  <si>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</si>
  <si>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</si>
  <si>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</si>
  <si>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</si>
  <si>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</si>
  <si>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</si>
  <si>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</si>
  <si>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</si>
  <si>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</si>
  <si>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</si>
  <si>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</si>
  <si>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</si>
  <si>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</si>
  <si>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</si>
  <si>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</si>
  <si>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</si>
  <si>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</si>
  <si>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</si>
  <si>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</si>
  <si>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</si>
  <si>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</si>
  <si>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</si>
  <si>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</si>
  <si>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</si>
  <si>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</si>
  <si>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</si>
  <si>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</si>
  <si>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</si>
  <si>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</si>
  <si>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</si>
  <si>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</si>
  <si>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</si>
  <si>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</si>
  <si>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</si>
  <si>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</si>
  <si>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</si>
  <si>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</si>
  <si>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</si>
  <si>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</si>
  <si>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</si>
  <si>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</si>
  <si>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</si>
  <si>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</si>
  <si>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</si>
  <si>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</si>
  <si>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</si>
  <si>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</si>
  <si>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</si>
  <si>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</si>
  <si>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</si>
  <si>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</si>
  <si>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</si>
  <si>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</si>
  <si>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</si>
  <si>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</si>
  <si>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</si>
  <si>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</si>
  <si>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</si>
  <si>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</si>
  <si>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</si>
  <si>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</si>
  <si>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</si>
  <si>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</si>
  <si>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</si>
  <si>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</si>
  <si>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</si>
  <si>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</si>
  <si>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</si>
  <si>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</si>
  <si>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</si>
  <si>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</si>
  <si>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</si>
  <si>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</si>
  <si>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</si>
  <si>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</si>
  <si>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</si>
  <si>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</si>
  <si>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</si>
  <si>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</si>
  <si>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</si>
  <si>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</si>
  <si>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</si>
  <si>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</si>
  <si>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</si>
  <si>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</si>
  <si>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</si>
  <si>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</si>
  <si>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</si>
  <si>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</si>
  <si>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</si>
  <si>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</si>
  <si>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</si>
  <si>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</si>
  <si>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</si>
  <si>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</si>
  <si>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</si>
  <si>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</si>
  <si>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</si>
  <si>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</si>
  <si>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</si>
  <si>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</si>
  <si>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</si>
  <si>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</si>
  <si>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</si>
  <si>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</si>
  <si>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</si>
  <si>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</si>
  <si>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</si>
  <si>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</si>
  <si>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</si>
  <si>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</si>
  <si>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</si>
  <si>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</si>
  <si>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</si>
  <si>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</si>
  <si>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</si>
  <si>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</si>
  <si>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</si>
  <si>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</si>
  <si>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</si>
  <si>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</si>
  <si>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</si>
  <si>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</si>
  <si>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</si>
  <si>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</si>
  <si>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</si>
  <si>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</si>
  <si>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</si>
  <si>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</si>
  <si>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</si>
  <si>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</si>
  <si>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</si>
  <si>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</si>
  <si>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</si>
  <si>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</si>
  <si>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</si>
  <si>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</si>
  <si>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</si>
  <si>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</si>
  <si>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</si>
  <si>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</si>
  <si>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</si>
  <si>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</si>
  <si>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</si>
  <si>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</si>
  <si>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</si>
  <si>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</si>
  <si>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</si>
  <si>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</si>
  <si>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</si>
  <si>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</si>
  <si>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</si>
  <si>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</si>
  <si>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</si>
  <si>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</si>
  <si>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</si>
  <si>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</si>
  <si>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</si>
  <si>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</si>
  <si>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</si>
  <si>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</si>
  <si>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</si>
  <si>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</si>
  <si>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</si>
  <si>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</si>
  <si>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</si>
  <si>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</si>
  <si>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</si>
  <si>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</si>
  <si>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</si>
  <si>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</si>
  <si>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</si>
  <si>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</si>
  <si>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</si>
  <si>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</si>
  <si>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</si>
  <si>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</si>
  <si>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</si>
  <si>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</si>
  <si>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</si>
  <si>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</si>
  <si>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</si>
  <si>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</si>
  <si>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</si>
  <si>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</si>
  <si>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</si>
  <si>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</si>
  <si>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</si>
  <si>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</si>
  <si>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</si>
  <si>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</si>
  <si>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</si>
  <si>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</si>
  <si>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</si>
  <si>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</si>
  <si>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</si>
  <si>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</si>
  <si>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</si>
  <si>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</si>
  <si>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</si>
  <si>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</si>
  <si>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</si>
  <si>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</si>
  <si>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</si>
  <si>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</si>
  <si>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</si>
  <si>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</si>
  <si>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</si>
  <si>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</si>
  <si>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</si>
  <si>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</si>
  <si>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</si>
  <si>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</si>
  <si>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</si>
  <si>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</si>
  <si>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</si>
  <si>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</si>
  <si>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</si>
  <si>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</si>
  <si>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</si>
  <si>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</si>
  <si>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</si>
  <si>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</si>
  <si>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</si>
  <si>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</si>
  <si>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</si>
  <si>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</si>
  <si>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</si>
  <si>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</si>
  <si>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</si>
  <si>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</si>
  <si>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</si>
  <si>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</si>
  <si>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</si>
  <si>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</si>
  <si>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</si>
  <si>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</si>
  <si>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</si>
  <si>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</si>
  <si>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</si>
  <si>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</si>
  <si>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</si>
  <si>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</si>
  <si>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</si>
  <si>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</si>
  <si>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</si>
  <si>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</si>
  <si>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</si>
  <si>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</si>
  <si>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</si>
  <si>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</si>
  <si>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</si>
  <si>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</si>
  <si>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</si>
  <si>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</si>
  <si>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</si>
  <si>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</si>
  <si>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</si>
  <si>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</si>
  <si>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</si>
  <si>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</si>
  <si>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</si>
  <si>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</si>
  <si>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</si>
  <si>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</si>
  <si>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</si>
  <si>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</si>
  <si>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</si>
  <si>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</si>
  <si>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</si>
  <si>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</si>
  <si>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</si>
  <si>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</si>
  <si>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</si>
  <si>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</si>
  <si>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</si>
  <si>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</si>
  <si>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</si>
  <si>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</si>
  <si>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</si>
  <si>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</si>
  <si>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</si>
  <si>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</si>
  <si>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</si>
  <si>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</si>
  <si>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</si>
  <si>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</si>
  <si>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</si>
  <si>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</si>
  <si>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</si>
  <si>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</si>
  <si>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</si>
  <si>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</si>
  <si>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</si>
  <si>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</si>
  <si>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</si>
  <si>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</si>
  <si>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</si>
  <si>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</si>
  <si>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</si>
  <si>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</si>
  <si>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</si>
  <si>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</si>
  <si>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</si>
  <si>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</si>
  <si>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</si>
  <si>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</si>
  <si>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</si>
  <si>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</si>
  <si>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</si>
  <si>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</si>
  <si>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</si>
  <si>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</si>
  <si>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</si>
  <si>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</si>
  <si>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</si>
  <si>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</si>
  <si>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</si>
  <si>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</si>
  <si>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</si>
  <si>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</si>
  <si>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</si>
  <si>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</si>
  <si>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</si>
  <si>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</si>
  <si>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</si>
  <si>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</si>
  <si>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</si>
  <si>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</si>
  <si>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</si>
  <si>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</si>
  <si>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</si>
  <si>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</si>
  <si>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</si>
  <si>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</si>
  <si>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</si>
  <si>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</si>
  <si>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</si>
  <si>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</si>
  <si>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</si>
  <si>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</si>
  <si>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</si>
  <si>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</si>
  <si>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</si>
  <si>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</si>
  <si>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</si>
  <si>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</si>
  <si>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</si>
  <si>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</si>
  <si>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</si>
  <si>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</si>
  <si>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</si>
  <si>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</si>
  <si>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</si>
  <si>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</si>
  <si>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</si>
  <si>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</si>
  <si>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</si>
  <si>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</si>
  <si>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</si>
  <si>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</si>
  <si>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</si>
  <si>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</si>
  <si>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</si>
  <si>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</si>
  <si>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</si>
  <si>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</si>
  <si>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</si>
  <si>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</si>
  <si>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</si>
  <si>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</si>
  <si>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</si>
  <si>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</si>
  <si>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</si>
  <si>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</si>
  <si>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</si>
  <si>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</si>
  <si>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</si>
  <si>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</si>
  <si>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</si>
  <si>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</si>
  <si>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</si>
  <si>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</si>
  <si>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</si>
  <si>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</si>
  <si>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</si>
  <si>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</si>
  <si>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</si>
  <si>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</si>
  <si>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</si>
  <si>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</si>
  <si>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</si>
  <si>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</si>
  <si>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</si>
  <si>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</si>
  <si>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</si>
  <si>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</si>
  <si>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</si>
  <si>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</si>
  <si>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</si>
  <si>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</si>
  <si>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</si>
  <si>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</si>
  <si>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</si>
  <si>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</si>
  <si>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</si>
  <si>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</si>
  <si>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</si>
  <si>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</si>
  <si>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</si>
  <si>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</si>
  <si>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</si>
  <si>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</si>
  <si>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</si>
  <si>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</si>
  <si>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</si>
  <si>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</si>
  <si>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</si>
  <si>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</si>
  <si>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</si>
  <si>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</si>
  <si>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</si>
  <si>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</si>
  <si>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</si>
  <si>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</si>
  <si>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</si>
  <si>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</si>
  <si>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</si>
  <si>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</si>
  <si>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</si>
  <si>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</si>
  <si>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</si>
  <si>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</si>
  <si>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</si>
  <si>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</si>
  <si>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</si>
  <si>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</si>
  <si>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</si>
  <si>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</si>
  <si>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</si>
  <si>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</si>
  <si>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</si>
  <si>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</si>
  <si>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</si>
  <si>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</si>
  <si>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</si>
  <si>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</si>
  <si>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</si>
  <si>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</si>
  <si>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</si>
  <si>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</si>
  <si>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</si>
  <si>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</si>
  <si>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</si>
  <si>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</si>
  <si>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</si>
  <si>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</si>
  <si>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</si>
  <si>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</si>
  <si>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</si>
  <si>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</si>
  <si>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</si>
  <si>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</si>
  <si>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</si>
  <si>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</si>
  <si>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</si>
  <si>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</si>
  <si>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</si>
  <si>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</si>
  <si>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</si>
  <si>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</si>
  <si>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</si>
  <si>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</si>
  <si>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</si>
  <si>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</si>
  <si>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</si>
  <si>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</si>
  <si>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</si>
  <si>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</si>
  <si>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</si>
  <si>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</si>
  <si>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</si>
  <si>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</si>
  <si>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</si>
  <si>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</si>
  <si>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</si>
  <si>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</si>
  <si>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</si>
  <si>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</si>
  <si>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</si>
  <si>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</si>
  <si>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</si>
  <si>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</si>
  <si>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</si>
  <si>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</si>
  <si>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</si>
  <si>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</si>
  <si>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</si>
  <si>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</si>
  <si>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</si>
  <si>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</si>
  <si>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</si>
  <si>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</si>
  <si>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</si>
  <si>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</si>
  <si>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</si>
  <si>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</si>
  <si>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</si>
  <si>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</si>
  <si>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</si>
  <si>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</si>
  <si>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</si>
  <si>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</si>
  <si>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</si>
  <si>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</si>
  <si>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</si>
  <si>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</si>
  <si>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</si>
  <si>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</si>
  <si>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</si>
  <si>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</si>
  <si>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</si>
  <si>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</si>
  <si>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</si>
  <si>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</si>
  <si>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</si>
  <si>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</si>
  <si>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</si>
  <si>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</si>
  <si>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</si>
  <si>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</si>
  <si>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</si>
  <si>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</si>
  <si>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</si>
  <si>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</si>
  <si>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</si>
  <si>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</si>
  <si>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</si>
  <si>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</si>
  <si>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</si>
  <si>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</si>
  <si>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</si>
  <si>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</si>
  <si>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</si>
  <si>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</si>
  <si>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</si>
  <si>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</si>
  <si>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</si>
  <si>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</si>
  <si>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</si>
  <si>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</si>
  <si>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</si>
  <si>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</si>
  <si>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</si>
  <si>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</si>
  <si>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</si>
  <si>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</si>
  <si>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</si>
  <si>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</si>
  <si>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</si>
  <si>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</si>
  <si>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</si>
  <si>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</si>
  <si>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</si>
  <si>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</si>
  <si>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</si>
  <si>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</si>
  <si>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</si>
  <si>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</si>
  <si>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</si>
  <si>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</si>
  <si>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</si>
  <si>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</si>
  <si>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</si>
  <si>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</si>
  <si>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</si>
  <si>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</si>
  <si>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</si>
  <si>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</si>
  <si>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</si>
  <si>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</si>
  <si>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</si>
  <si>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</si>
  <si>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</si>
  <si>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</si>
  <si>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</si>
  <si>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</si>
  <si>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</si>
  <si>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</si>
  <si>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</si>
  <si>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</si>
  <si>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</si>
  <si>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</si>
  <si>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</si>
  <si>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</si>
  <si>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</si>
  <si>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</si>
  <si>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</si>
  <si>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</si>
  <si>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</si>
  <si>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</si>
  <si>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</si>
  <si>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</si>
  <si>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</si>
  <si>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</si>
  <si>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</si>
  <si>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</si>
  <si>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</si>
  <si>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</si>
  <si>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</si>
  <si>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</si>
  <si>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</si>
  <si>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</si>
  <si>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</si>
  <si>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</si>
  <si>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</si>
  <si>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</si>
  <si>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</si>
  <si>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</si>
  <si>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</si>
  <si>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</si>
  <si>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</si>
  <si>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</si>
  <si>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</si>
  <si>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</si>
  <si>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</si>
  <si>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</si>
  <si>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</si>
  <si>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</si>
  <si>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</si>
  <si>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</si>
  <si>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</si>
  <si>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</si>
  <si>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</si>
  <si>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</si>
  <si>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</si>
  <si>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</si>
  <si>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</si>
  <si>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</si>
  <si>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</si>
  <si>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</si>
  <si>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</si>
  <si>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</si>
  <si>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</si>
  <si>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</si>
  <si>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</si>
  <si>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</si>
  <si>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</si>
  <si>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</si>
  <si>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</si>
  <si>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</si>
  <si>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</si>
  <si>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</si>
  <si>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</si>
  <si>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</si>
  <si>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</si>
  <si>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</si>
  <si>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</si>
  <si>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</si>
  <si>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</si>
  <si>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</si>
  <si>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</si>
  <si>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</si>
  <si>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</si>
  <si>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</si>
  <si>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</si>
  <si>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</si>
  <si>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</si>
  <si>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</si>
  <si>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</si>
  <si>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</si>
  <si>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</si>
  <si>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</si>
  <si>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</si>
  <si>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</si>
  <si>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</si>
  <si>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</si>
  <si>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</si>
  <si>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</si>
  <si>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</si>
  <si>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</si>
  <si>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</si>
  <si>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</si>
  <si>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</si>
  <si>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</si>
  <si>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</si>
  <si>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</si>
  <si>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</si>
  <si>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</si>
  <si>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</si>
  <si>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</si>
  <si>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</si>
  <si>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</si>
  <si>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</si>
  <si>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</si>
  <si>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</si>
  <si>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</si>
  <si>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</si>
  <si>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</si>
  <si>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</si>
  <si>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</si>
  <si>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</si>
  <si>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</si>
  <si>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</si>
  <si>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</si>
  <si>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</si>
  <si>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</si>
  <si>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</si>
  <si>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</si>
  <si>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</si>
  <si>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</si>
  <si>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</si>
  <si>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</si>
  <si>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</si>
  <si>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</si>
  <si>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</si>
  <si>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</si>
  <si>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</si>
  <si>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</si>
  <si>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</si>
  <si>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</si>
  <si>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</si>
  <si>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</si>
  <si>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</si>
  <si>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</si>
  <si>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</si>
  <si>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</si>
  <si>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</si>
  <si>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</si>
  <si>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</si>
  <si>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</si>
  <si>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</si>
  <si>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</si>
  <si>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</si>
  <si>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</si>
  <si>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</si>
  <si>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</si>
  <si>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</si>
  <si>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</si>
  <si>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</si>
  <si>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</si>
  <si>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</si>
  <si>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</si>
  <si>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</si>
  <si>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</si>
  <si>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</si>
  <si>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</si>
  <si>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</si>
  <si>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</si>
  <si>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</si>
  <si>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</si>
  <si>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</si>
  <si>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</si>
  <si>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</si>
  <si>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</si>
  <si>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</si>
  <si>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</si>
  <si>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</si>
  <si>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</si>
  <si>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</si>
  <si>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</si>
  <si>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</si>
  <si>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</si>
  <si>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</si>
  <si>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</si>
  <si>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</si>
  <si>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</si>
  <si>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</si>
  <si>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</si>
  <si>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</si>
  <si>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</si>
  <si>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</si>
  <si>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</si>
  <si>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</si>
  <si>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</si>
  <si>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</si>
  <si>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</si>
  <si>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</si>
  <si>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</si>
  <si>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</si>
  <si>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</si>
  <si>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</si>
  <si>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</si>
  <si>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</si>
  <si>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</si>
  <si>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</si>
  <si>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</si>
  <si>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</si>
  <si>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</si>
  <si>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</si>
  <si>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</si>
  <si>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</si>
  <si>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</si>
  <si>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</si>
  <si>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</si>
  <si>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</si>
  <si>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</si>
  <si>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</si>
  <si>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</si>
  <si>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</si>
  <si>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</si>
  <si>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</si>
  <si>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</si>
  <si>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</si>
  <si>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</si>
  <si>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</si>
  <si>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</si>
  <si>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</si>
  <si>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</si>
  <si>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</si>
  <si>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</si>
  <si>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</si>
  <si>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</si>
  <si>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</si>
  <si>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</si>
  <si>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</si>
  <si>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</si>
  <si>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</si>
  <si>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</si>
  <si>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</si>
  <si>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</si>
  <si>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</si>
  <si>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</si>
  <si>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</si>
  <si>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</si>
  <si>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</si>
  <si>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</si>
  <si>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</si>
  <si>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</si>
  <si>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</si>
  <si>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</si>
  <si>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</si>
  <si>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</si>
  <si>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</si>
  <si>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</si>
  <si>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</si>
  <si>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</si>
  <si>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</si>
  <si>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</si>
  <si>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</si>
  <si>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</si>
  <si>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</si>
  <si>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</si>
  <si>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</si>
  <si>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</si>
  <si>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</si>
  <si>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</si>
  <si>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</si>
  <si>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</si>
  <si>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</si>
  <si>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</si>
  <si>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</si>
  <si>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</si>
  <si>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</si>
  <si>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</si>
  <si>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</si>
  <si>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</si>
  <si>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</si>
  <si>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</si>
  <si>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</si>
  <si>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</si>
  <si>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</si>
  <si>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</si>
  <si>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</si>
  <si>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</si>
  <si>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</si>
  <si>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</si>
  <si>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</si>
  <si>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</si>
  <si>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</si>
  <si>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</si>
  <si>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</si>
  <si>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</si>
  <si>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</si>
  <si>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</si>
  <si>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</si>
  <si>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</si>
  <si>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</si>
  <si>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</si>
  <si>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</si>
  <si>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</si>
  <si>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</si>
  <si>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</si>
  <si>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</si>
  <si>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</si>
  <si>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</si>
  <si>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</si>
  <si>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</si>
  <si>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</si>
  <si>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</si>
  <si>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</si>
  <si>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</si>
  <si>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</si>
  <si>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</si>
  <si>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</si>
  <si>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</si>
  <si>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</si>
  <si>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</si>
  <si>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</si>
  <si>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</si>
  <si>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</si>
  <si>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</si>
  <si>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</si>
  <si>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</si>
  <si>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</si>
  <si>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</si>
  <si>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</si>
  <si>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</si>
  <si>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</si>
  <si>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</si>
  <si>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</si>
  <si>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</si>
  <si>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</si>
  <si>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</si>
  <si>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</si>
  <si>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</si>
  <si>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</si>
  <si>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</si>
  <si>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</si>
  <si>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</si>
  <si>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</si>
  <si>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</si>
  <si>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</si>
  <si>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</si>
  <si>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</si>
  <si>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</si>
  <si>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</si>
  <si>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</si>
  <si>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</si>
  <si>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</si>
  <si>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</si>
  <si>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</si>
  <si>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</si>
  <si>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</si>
  <si>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</si>
  <si>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</si>
  <si>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</si>
  <si>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</si>
  <si>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</si>
  <si>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</si>
  <si>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</si>
  <si>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</si>
  <si>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</si>
  <si>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</si>
  <si>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</si>
  <si>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</si>
  <si>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</si>
  <si>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</si>
  <si>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</si>
  <si>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</si>
  <si>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</si>
  <si>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</si>
  <si>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</si>
  <si>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</si>
  <si>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</si>
  <si>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</si>
  <si>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</si>
  <si>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</si>
  <si>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</si>
  <si>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</si>
  <si>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</si>
  <si>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</si>
  <si>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</si>
  <si>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</si>
  <si>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</si>
  <si>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</si>
  <si>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</si>
  <si>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</si>
  <si>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</si>
  <si>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</si>
  <si>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</si>
  <si>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</si>
  <si>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</si>
  <si>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</si>
  <si>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</si>
  <si>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</si>
  <si>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</si>
  <si>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</si>
  <si>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</si>
  <si>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</si>
  <si>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</si>
  <si>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</si>
  <si>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</si>
  <si>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</si>
  <si>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</si>
  <si>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</si>
  <si>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</si>
  <si>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</si>
  <si>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</si>
  <si>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</si>
  <si>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</si>
  <si>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</si>
  <si>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</si>
  <si>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</si>
  <si>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</si>
  <si>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</si>
  <si>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</si>
  <si>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</si>
  <si>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</si>
  <si>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</si>
  <si>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</si>
  <si>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</si>
  <si>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</si>
  <si>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</si>
  <si>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</si>
  <si>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</si>
  <si>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</si>
  <si>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</si>
  <si>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</si>
  <si>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</si>
  <si>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</si>
  <si>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</si>
  <si>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</si>
  <si>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</si>
  <si>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</si>
  <si>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</si>
  <si>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</si>
  <si>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</si>
  <si>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</si>
  <si>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</si>
  <si>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</si>
  <si>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</si>
  <si>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</si>
  <si>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</si>
  <si>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</si>
  <si>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</si>
  <si>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</si>
  <si>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</si>
  <si>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</si>
  <si>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</si>
  <si>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</si>
  <si>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</si>
  <si>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</si>
  <si>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</si>
  <si>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</si>
  <si>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</si>
  <si>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</si>
  <si>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</si>
  <si>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</si>
  <si>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</si>
  <si>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</si>
  <si>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</si>
  <si>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</si>
  <si>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</si>
  <si>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</si>
  <si>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</si>
  <si>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</si>
  <si>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</si>
  <si>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</si>
  <si>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</si>
  <si>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</si>
  <si>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</si>
  <si>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</si>
  <si>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</si>
  <si>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</si>
  <si>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</si>
  <si>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</si>
  <si>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</si>
  <si>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</si>
  <si>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</si>
  <si>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</si>
  <si>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</si>
  <si>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</si>
  <si>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</si>
  <si>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</si>
  <si>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</si>
  <si>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</si>
  <si>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</si>
  <si>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</si>
  <si>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</si>
  <si>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</si>
  <si>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</si>
  <si>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</si>
  <si>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</si>
  <si>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</si>
  <si>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</si>
  <si>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</si>
  <si>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</si>
  <si>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</si>
  <si>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</si>
  <si>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</si>
  <si>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</si>
  <si>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</si>
  <si>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</si>
  <si>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</si>
  <si>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</si>
  <si>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</si>
  <si>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</si>
  <si>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</si>
  <si>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</si>
  <si>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</si>
  <si>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</si>
  <si>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</si>
  <si>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</si>
  <si>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</si>
  <si>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</si>
  <si>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</si>
  <si>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</si>
  <si>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</si>
  <si>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</si>
  <si>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</si>
  <si>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</si>
  <si>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</si>
  <si>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</si>
  <si>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</si>
  <si>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</si>
  <si>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</si>
  <si>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</si>
  <si>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</si>
  <si>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</si>
  <si>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</si>
  <si>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</si>
  <si>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</si>
  <si>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</si>
  <si>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</si>
  <si>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</si>
  <si>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</si>
  <si>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</si>
  <si>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</si>
  <si>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</si>
  <si>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</si>
  <si>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</si>
  <si>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</si>
  <si>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</si>
  <si>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</si>
  <si>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</si>
  <si>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</si>
  <si>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</si>
  <si>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</si>
  <si>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</si>
  <si>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</si>
  <si>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</si>
  <si>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</si>
  <si>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</si>
  <si>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</si>
  <si>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</si>
  <si>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</si>
  <si>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</si>
  <si>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</si>
  <si>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</si>
  <si>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</si>
  <si>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</si>
  <si>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</si>
  <si>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</si>
  <si>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</si>
  <si>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</si>
  <si>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</si>
  <si>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</si>
  <si>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</si>
  <si>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</si>
  <si>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</si>
  <si>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</si>
  <si>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</si>
  <si>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</si>
  <si>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</si>
  <si>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</si>
  <si>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</si>
  <si>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</si>
  <si>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</si>
  <si>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</si>
  <si>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</si>
  <si>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</si>
  <si>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</si>
  <si>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</si>
  <si>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</si>
  <si>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</si>
  <si>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</si>
  <si>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</si>
  <si>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</si>
  <si>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</si>
  <si>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</si>
  <si>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</si>
  <si>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</si>
  <si>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</si>
  <si>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</si>
  <si>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</si>
  <si>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</si>
  <si>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</si>
  <si>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</si>
  <si>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</si>
  <si>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</si>
  <si>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</si>
  <si>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</si>
  <si>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</si>
  <si>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</si>
  <si>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</si>
  <si>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</si>
  <si>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</si>
  <si>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</si>
  <si>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</si>
  <si>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</si>
  <si>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</si>
  <si>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</si>
  <si>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</si>
  <si>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</si>
  <si>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</si>
  <si>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</si>
  <si>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</si>
  <si>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</si>
  <si>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</si>
  <si>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</si>
  <si>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</si>
  <si>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</si>
  <si>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</si>
  <si>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</si>
  <si>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</si>
  <si>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</si>
  <si>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</si>
  <si>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</si>
  <si>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</si>
  <si>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</si>
  <si>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</si>
  <si>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</si>
  <si>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</si>
  <si>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</si>
  <si>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</si>
  <si>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</si>
  <si>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</si>
  <si>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</si>
  <si>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</si>
  <si>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</si>
  <si>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</si>
  <si>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</si>
  <si>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</si>
  <si>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</si>
  <si>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</si>
  <si>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</si>
  <si>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</si>
  <si>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</si>
  <si>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</si>
  <si>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</si>
  <si>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</si>
  <si>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</si>
  <si>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</si>
  <si>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</si>
  <si>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</si>
  <si>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</si>
  <si>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</si>
  <si>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</si>
  <si>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</si>
  <si>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</si>
  <si>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</si>
  <si>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</si>
  <si>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</si>
  <si>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</si>
  <si>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</si>
  <si>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</si>
  <si>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</si>
  <si>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</si>
  <si>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</si>
  <si>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</si>
  <si>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</si>
  <si>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</si>
  <si>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</si>
  <si>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</si>
  <si>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</si>
  <si>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</si>
  <si>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</si>
  <si>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</si>
  <si>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</si>
  <si>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</si>
  <si>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</si>
  <si>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</si>
  <si>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</si>
  <si>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</si>
  <si>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</si>
  <si>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</si>
  <si>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</si>
  <si>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</si>
  <si>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</si>
  <si>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</si>
  <si>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</si>
  <si>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</si>
  <si>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</si>
  <si>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</si>
  <si>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</si>
  <si>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</si>
  <si>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</si>
  <si>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</si>
  <si>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</si>
  <si>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</si>
  <si>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</si>
  <si>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</si>
  <si>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</si>
  <si>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</si>
  <si>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</si>
  <si>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</si>
  <si>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</si>
  <si>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</si>
  <si>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</si>
  <si>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</si>
  <si>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</si>
  <si>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</si>
  <si>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</si>
  <si>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</si>
  <si>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</si>
  <si>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</si>
  <si>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</si>
  <si>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</si>
  <si>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</si>
  <si>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</si>
  <si>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</si>
  <si>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</si>
  <si>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</si>
  <si>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</si>
  <si>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</si>
  <si>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</si>
  <si>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</si>
  <si>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</si>
  <si>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</si>
  <si>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</si>
  <si>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</si>
  <si>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</si>
  <si>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</si>
  <si>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</si>
  <si>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</si>
  <si>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</si>
  <si>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</si>
  <si>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</si>
  <si>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</si>
  <si>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</si>
  <si>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</si>
  <si>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</si>
  <si>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</si>
  <si>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</si>
  <si>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</si>
  <si>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</si>
  <si>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</si>
  <si>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</si>
  <si>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</si>
  <si>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</si>
  <si>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</si>
  <si>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</si>
  <si>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</si>
  <si>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</si>
  <si>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</si>
  <si>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</si>
  <si>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</si>
  <si>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</si>
  <si>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</si>
  <si>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</si>
  <si>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</si>
  <si>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</si>
  <si>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</si>
  <si>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</si>
  <si>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</si>
  <si>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</si>
  <si>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</si>
  <si>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</si>
  <si>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</si>
  <si>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</si>
  <si>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</si>
  <si>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</si>
  <si>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</si>
  <si>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</si>
  <si>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</si>
  <si>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</si>
  <si>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</si>
  <si>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</si>
  <si>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</si>
  <si>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</si>
  <si>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</si>
  <si>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</si>
  <si>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</si>
  <si>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</si>
  <si>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</si>
  <si>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</si>
  <si>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</si>
  <si>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</si>
  <si>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</si>
  <si>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</si>
  <si>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</si>
  <si>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</si>
  <si>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</si>
  <si>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</si>
  <si>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</si>
  <si>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</si>
  <si>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</si>
  <si>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</si>
  <si>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</si>
  <si>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</si>
  <si>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</si>
  <si>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</si>
  <si>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</si>
  <si>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</si>
  <si>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</si>
  <si>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</si>
  <si>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</si>
  <si>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</si>
  <si>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</si>
  <si>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</si>
  <si>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</si>
  <si>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</si>
  <si>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</si>
  <si>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</si>
  <si>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</si>
  <si>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</si>
  <si>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</si>
  <si>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</si>
  <si>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</si>
  <si>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</si>
  <si>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</si>
  <si>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</si>
  <si>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</si>
  <si>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</si>
  <si>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</si>
  <si>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</si>
  <si>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</si>
  <si>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</si>
  <si>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</si>
  <si>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</si>
  <si>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</si>
  <si>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</si>
  <si>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</si>
  <si>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</si>
  <si>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</si>
  <si>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</si>
  <si>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</si>
  <si>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</si>
  <si>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</si>
  <si>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</si>
  <si>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</si>
  <si>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</si>
  <si>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</si>
  <si>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</si>
  <si>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</si>
  <si>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</si>
  <si>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</si>
  <si>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</si>
  <si>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</si>
  <si>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</si>
  <si>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</si>
  <si>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</si>
  <si>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</si>
  <si>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</si>
  <si>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</si>
  <si>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</si>
  <si>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</si>
  <si>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</si>
  <si>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</si>
  <si>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</si>
  <si>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</si>
  <si>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</si>
  <si>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</si>
  <si>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</si>
  <si>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</si>
  <si>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</si>
  <si>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</si>
  <si>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</si>
  <si>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</si>
  <si>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</si>
  <si>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</si>
  <si>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</si>
  <si>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</si>
  <si>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</si>
  <si>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</si>
  <si>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</si>
  <si>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</si>
  <si>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</si>
  <si>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</si>
  <si>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</si>
  <si>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</si>
  <si>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</si>
  <si>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</si>
  <si>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</si>
  <si>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</si>
  <si>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</si>
  <si>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</si>
  <si>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</si>
  <si>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</si>
  <si>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</si>
  <si>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</si>
  <si>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</si>
  <si>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</si>
  <si>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</si>
  <si>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</si>
  <si>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</si>
  <si>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</si>
  <si>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</si>
  <si>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</si>
  <si>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</si>
  <si>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</si>
  <si>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</si>
  <si>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</si>
  <si>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</si>
  <si>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</si>
  <si>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</si>
  <si>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</si>
  <si>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</si>
  <si>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</si>
  <si>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</si>
  <si>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</si>
  <si>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</si>
  <si>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</si>
  <si>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</si>
  <si>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</si>
  <si>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</si>
  <si>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</si>
  <si>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</si>
  <si>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</si>
  <si>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</si>
  <si>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</si>
  <si>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</si>
  <si>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</si>
  <si>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</si>
  <si>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</si>
  <si>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</si>
  <si>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</si>
  <si>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</si>
  <si>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</si>
  <si>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</si>
  <si>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</si>
  <si>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</si>
  <si>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</si>
  <si>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</si>
  <si>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</si>
  <si>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</si>
  <si>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</si>
  <si>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</si>
  <si>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</si>
  <si>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</si>
  <si>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</si>
  <si>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</si>
  <si>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</si>
  <si>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</si>
  <si>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</si>
  <si>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</si>
  <si>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</si>
  <si>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</si>
  <si>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</si>
  <si>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</si>
  <si>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</si>
  <si>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</si>
  <si>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</si>
  <si>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</si>
  <si>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</si>
  <si>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</si>
  <si>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</si>
  <si>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</si>
  <si>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</si>
  <si>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</si>
  <si>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</si>
  <si>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</si>
  <si>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</si>
  <si>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</si>
  <si>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</si>
  <si>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</si>
  <si>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</si>
  <si>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</si>
  <si>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</si>
  <si>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</si>
  <si>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</si>
  <si>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</si>
  <si>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</si>
  <si>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</si>
  <si>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</si>
  <si>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</si>
  <si>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</si>
  <si>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</si>
  <si>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</si>
  <si>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</si>
  <si>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</si>
  <si>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</si>
  <si>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</si>
  <si>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</si>
  <si>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</si>
  <si>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</si>
  <si>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</si>
  <si>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</si>
  <si>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</si>
  <si>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</si>
  <si>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</si>
  <si>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</si>
  <si>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</si>
  <si>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</si>
  <si>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</si>
  <si>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</si>
  <si>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</si>
  <si>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</si>
  <si>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</si>
  <si>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</si>
  <si>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</si>
  <si>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</si>
  <si>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</si>
  <si>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</si>
  <si>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</si>
  <si>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</si>
  <si>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</si>
  <si>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</si>
  <si>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</si>
  <si>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</si>
  <si>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</si>
  <si>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</si>
  <si>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</si>
  <si>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</si>
  <si>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</si>
  <si>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</si>
  <si>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</si>
  <si>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</si>
  <si>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</si>
  <si>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</si>
  <si>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</si>
  <si>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</si>
  <si>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</si>
  <si>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</si>
  <si>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</si>
  <si>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</si>
  <si>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</si>
  <si>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</si>
  <si>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</si>
  <si>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</si>
  <si>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</si>
  <si>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</si>
  <si>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</si>
  <si>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</si>
  <si>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</si>
  <si>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</si>
  <si>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</si>
  <si>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</si>
  <si>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</si>
  <si>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</si>
  <si>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</si>
  <si>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</si>
  <si>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</si>
  <si>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</si>
  <si>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</si>
  <si>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</si>
  <si>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</si>
  <si>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</si>
  <si>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</si>
  <si>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</si>
  <si>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</si>
  <si>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</si>
  <si>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</si>
  <si>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</si>
  <si>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</si>
  <si>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</si>
  <si>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</si>
  <si>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</si>
  <si>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</si>
  <si>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</si>
  <si>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</si>
  <si>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</si>
  <si>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</si>
  <si>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</si>
  <si>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</si>
  <si>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</si>
  <si>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</si>
  <si>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</si>
  <si>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</si>
  <si>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</si>
  <si>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</si>
  <si>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</si>
  <si>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</si>
  <si>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</si>
  <si>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</si>
  <si>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</si>
  <si>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</si>
  <si>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</si>
  <si>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</si>
  <si>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</si>
  <si>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</si>
  <si>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</si>
  <si>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</si>
  <si>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</si>
  <si>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</si>
  <si>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</si>
  <si>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</si>
  <si>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</si>
  <si>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</si>
  <si>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</si>
  <si>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</si>
  <si>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</si>
  <si>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</si>
  <si>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</si>
  <si>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</si>
  <si>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</si>
  <si>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</si>
  <si>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</si>
  <si>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</si>
  <si>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</si>
  <si>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</si>
  <si>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</si>
  <si>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</si>
  <si>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</si>
  <si>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</si>
  <si>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</si>
  <si>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</si>
  <si>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</si>
  <si>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</si>
  <si>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</si>
  <si>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</si>
  <si>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</si>
  <si>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</si>
  <si>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</si>
  <si>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</si>
  <si>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</si>
  <si>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</si>
  <si>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</si>
  <si>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</si>
  <si>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</si>
  <si>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</si>
  <si>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</si>
  <si>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</si>
  <si>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</si>
  <si>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</si>
  <si>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</si>
  <si>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</si>
  <si>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</si>
  <si>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</si>
  <si>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</si>
  <si>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</si>
  <si>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</si>
  <si>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</si>
  <si>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</si>
  <si>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</si>
  <si>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</si>
  <si>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</si>
  <si>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</si>
  <si>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</si>
  <si>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</si>
  <si>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</si>
  <si>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</si>
  <si>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</si>
  <si>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</si>
  <si>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</si>
  <si>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</si>
  <si>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</si>
  <si>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</si>
  <si>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</si>
  <si>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</si>
  <si>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</si>
  <si>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</si>
  <si>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</si>
  <si>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</si>
  <si>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</si>
  <si>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</si>
  <si>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</si>
  <si>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</si>
  <si>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</si>
  <si>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</si>
  <si>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</si>
  <si>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</si>
  <si>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</si>
  <si>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</si>
  <si>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</si>
  <si>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</si>
  <si>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</si>
  <si>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</si>
  <si>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</si>
  <si>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</si>
  <si>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</si>
  <si>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</si>
  <si>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</si>
  <si>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</si>
  <si>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</si>
  <si>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</si>
  <si>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</si>
  <si>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</si>
  <si>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</si>
  <si>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</si>
  <si>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</si>
  <si>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</si>
  <si>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</si>
  <si>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</si>
  <si>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</si>
  <si>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</si>
  <si>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</si>
  <si>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</si>
  <si>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</si>
  <si>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</si>
  <si>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</si>
  <si>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</si>
  <si>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</si>
  <si>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</si>
  <si>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</si>
  <si>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</si>
  <si>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</si>
  <si>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</si>
  <si>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</si>
  <si>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</si>
  <si>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</si>
  <si>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</si>
  <si>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</si>
  <si>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</si>
  <si>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</si>
  <si>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</si>
  <si>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</si>
  <si>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</si>
  <si>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</si>
  <si>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</si>
  <si>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</si>
  <si>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</si>
  <si>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</si>
  <si>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</si>
  <si>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</si>
  <si>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</si>
  <si>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</si>
  <si>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</si>
  <si>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</si>
  <si>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</si>
  <si>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</si>
  <si>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</si>
  <si>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</si>
  <si>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</si>
  <si>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</si>
  <si>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</si>
  <si>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</si>
  <si>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</si>
  <si>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</si>
  <si>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</si>
  <si>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</si>
  <si>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</si>
  <si>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</si>
  <si>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</si>
  <si>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</si>
  <si>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</si>
  <si>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</si>
  <si>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</si>
  <si>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</si>
  <si>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</si>
  <si>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</si>
  <si>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</si>
  <si>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</si>
  <si>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</si>
  <si>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</si>
  <si>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</si>
  <si>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</si>
  <si>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</si>
  <si>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</si>
  <si>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</si>
  <si>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</si>
  <si>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</si>
  <si>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</si>
  <si>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</si>
  <si>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</si>
  <si>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</si>
  <si>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</si>
  <si>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</si>
  <si>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</si>
  <si>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</si>
  <si>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</si>
  <si>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</si>
  <si>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</si>
  <si>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</si>
  <si>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</si>
  <si>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</si>
  <si>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</si>
  <si>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</si>
  <si>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</si>
  <si>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</si>
  <si>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</si>
  <si>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</si>
  <si>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</si>
  <si>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</si>
  <si>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</si>
  <si>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</si>
  <si>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</si>
  <si>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</si>
  <si>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</si>
  <si>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</si>
  <si>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</si>
  <si>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</si>
  <si>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</si>
  <si>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</si>
  <si>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</si>
  <si>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</si>
  <si>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</si>
  <si>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</si>
  <si>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</si>
  <si>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</si>
  <si>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</si>
  <si>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</si>
  <si>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</si>
  <si>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</si>
  <si>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</si>
  <si>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</si>
  <si>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</si>
  <si>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</si>
  <si>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</si>
  <si>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</si>
  <si>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</si>
  <si>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</si>
  <si>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</si>
  <si>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</si>
  <si>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</si>
  <si>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</si>
  <si>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</si>
  <si>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</si>
  <si>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</si>
  <si>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</si>
  <si>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</si>
  <si>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</si>
  <si>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</si>
  <si>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</si>
  <si>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</si>
  <si>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</si>
  <si>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</si>
  <si>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</si>
  <si>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</si>
  <si>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</si>
  <si>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</si>
  <si>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</si>
  <si>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</si>
  <si>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</si>
  <si>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</si>
  <si>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</si>
  <si>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</si>
  <si>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</si>
  <si>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</si>
  <si>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</si>
  <si>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</si>
  <si>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</si>
  <si>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</si>
  <si>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</si>
  <si>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</si>
  <si>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</si>
  <si>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</si>
  <si>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</si>
  <si>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</si>
  <si>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</si>
  <si>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</si>
  <si>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</si>
  <si>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</si>
  <si>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</si>
  <si>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</si>
  <si>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</si>
  <si>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</si>
  <si>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</si>
  <si>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</si>
  <si>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</si>
  <si>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</si>
  <si>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</si>
  <si>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</si>
  <si>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</si>
  <si>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</si>
  <si>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</si>
  <si>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</si>
  <si>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</si>
  <si>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</si>
  <si>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</si>
  <si>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</si>
  <si>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</si>
  <si>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</si>
  <si>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</si>
  <si>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</si>
  <si>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</si>
  <si>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</si>
  <si>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</si>
  <si>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</si>
  <si>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</si>
  <si>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</si>
  <si>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</si>
  <si>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</si>
  <si>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</si>
  <si>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</si>
  <si>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</si>
  <si>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</si>
  <si>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</si>
  <si>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</si>
  <si>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</si>
  <si>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</si>
  <si>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</si>
  <si>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</si>
  <si>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</si>
  <si>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</si>
  <si>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</si>
  <si>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</si>
  <si>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</si>
  <si>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</si>
  <si>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</si>
  <si>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</si>
  <si>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</si>
  <si>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</si>
  <si>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</si>
  <si>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</si>
  <si>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</si>
  <si>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</si>
  <si>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</si>
  <si>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</si>
  <si>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</si>
  <si>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</si>
  <si>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</si>
  <si>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</si>
  <si>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</si>
  <si>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</si>
  <si>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</si>
  <si>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</si>
  <si>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</si>
  <si>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</si>
  <si>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</si>
  <si>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</si>
  <si>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</si>
  <si>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</si>
  <si>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</si>
  <si>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</si>
  <si>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</si>
  <si>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</si>
  <si>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</si>
  <si>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</si>
  <si>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</si>
  <si>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</si>
  <si>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</si>
  <si>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</si>
  <si>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</si>
  <si>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</si>
  <si>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</si>
  <si>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</si>
  <si>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</si>
  <si>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</si>
  <si>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</si>
  <si>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</si>
  <si>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</si>
  <si>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</si>
  <si>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</si>
  <si>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</si>
  <si>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</si>
  <si>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</si>
  <si>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</si>
  <si>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</si>
  <si>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</si>
  <si>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</si>
  <si>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</si>
  <si>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</si>
  <si>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</si>
  <si>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</si>
  <si>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</si>
  <si>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</si>
  <si>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</si>
  <si>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</si>
  <si>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</si>
  <si>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</si>
  <si>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</si>
  <si>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</si>
  <si>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</si>
  <si>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</si>
  <si>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</si>
  <si>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</si>
  <si>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</si>
  <si>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</si>
  <si>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</si>
  <si>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</si>
  <si>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</si>
  <si>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</si>
  <si>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</si>
  <si>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</si>
  <si>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</si>
  <si>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</si>
  <si>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</si>
  <si>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</si>
  <si>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</si>
  <si>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</si>
  <si>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</si>
  <si>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</si>
  <si>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</si>
  <si>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</si>
  <si>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</si>
  <si>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</si>
  <si>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</si>
  <si>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</si>
  <si>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</si>
  <si>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</si>
  <si>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</si>
  <si>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</si>
  <si>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</si>
  <si>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</si>
  <si>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</si>
  <si>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</si>
  <si>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</si>
  <si>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</si>
  <si>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</si>
  <si>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</si>
  <si>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</si>
  <si>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</si>
  <si>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</si>
  <si>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</si>
  <si>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</si>
  <si>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</si>
  <si>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</si>
  <si>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</si>
  <si>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</si>
  <si>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</si>
  <si>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</si>
  <si>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</si>
  <si>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</si>
  <si>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</si>
  <si>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</si>
  <si>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</si>
  <si>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</si>
  <si>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</si>
  <si>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</si>
  <si>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</si>
  <si>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</si>
  <si>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</si>
  <si>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</si>
  <si>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</si>
  <si>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</si>
  <si>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</si>
  <si>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</si>
  <si>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</si>
  <si>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</si>
  <si>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</si>
  <si>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</si>
  <si>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</si>
  <si>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</si>
  <si>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</si>
  <si>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</si>
  <si>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</si>
  <si>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</si>
  <si>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</si>
  <si>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</si>
  <si>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</si>
  <si>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</si>
  <si>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</si>
  <si>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</si>
  <si>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</si>
  <si>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</si>
  <si>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</si>
  <si>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</si>
  <si>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</si>
  <si>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</si>
  <si>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</si>
  <si>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</si>
  <si>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</si>
  <si>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</si>
  <si>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</si>
  <si>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</si>
  <si>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</si>
  <si>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</si>
  <si>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</si>
  <si>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</si>
  <si>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</si>
  <si>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</si>
  <si>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</si>
  <si>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</si>
  <si>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</si>
  <si>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</si>
  <si>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</si>
  <si>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</si>
  <si>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</si>
  <si>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</si>
  <si>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</si>
  <si>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</si>
  <si>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</si>
  <si>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</si>
  <si>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</si>
  <si>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</si>
  <si>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</si>
  <si>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</si>
  <si>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</si>
  <si>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</si>
  <si>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</si>
  <si>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</si>
  <si>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</si>
  <si>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</si>
  <si>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</si>
  <si>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</si>
  <si>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</si>
  <si>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</si>
  <si>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</si>
  <si>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</si>
  <si>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</si>
  <si>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</si>
  <si>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</si>
  <si>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</si>
  <si>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</si>
  <si>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</si>
  <si>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</si>
  <si>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</si>
  <si>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</si>
  <si>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</si>
  <si>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</si>
  <si>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</si>
  <si>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</si>
  <si>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</si>
  <si>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</si>
  <si>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</si>
  <si>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</si>
  <si>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</si>
  <si>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</si>
  <si>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</si>
  <si>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</si>
  <si>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</si>
  <si>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</si>
  <si>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</si>
  <si>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</si>
  <si>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</si>
  <si>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</si>
  <si>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</si>
  <si>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</si>
  <si>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</si>
  <si>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</si>
  <si>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</si>
  <si>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</si>
  <si>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</si>
  <si>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</si>
  <si>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</si>
  <si>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</si>
  <si>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</si>
  <si>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</si>
  <si>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</si>
  <si>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</si>
  <si>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</si>
  <si>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</si>
  <si>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</si>
  <si>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</si>
  <si>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</si>
  <si>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</si>
  <si>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</si>
  <si>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</si>
  <si>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</si>
  <si>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</si>
  <si>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</si>
  <si>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</si>
  <si>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</si>
  <si>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</si>
  <si>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</si>
  <si>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</si>
  <si>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</si>
  <si>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</si>
  <si>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</si>
  <si>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</si>
  <si>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</si>
  <si>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</si>
  <si>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</si>
  <si>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</si>
  <si>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</si>
  <si>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</si>
  <si>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</si>
  <si>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</si>
  <si>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</si>
  <si>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</si>
  <si>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</si>
  <si>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</si>
  <si>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</si>
  <si>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</si>
  <si>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</si>
  <si>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</si>
  <si>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</si>
  <si>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</si>
  <si>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</si>
  <si>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</si>
  <si>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</si>
  <si>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</si>
  <si>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</si>
  <si>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</si>
  <si>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</si>
  <si>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</si>
  <si>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</si>
  <si>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</si>
  <si>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</si>
  <si>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</si>
  <si>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</si>
  <si>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</si>
  <si>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</si>
  <si>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</si>
  <si>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</si>
  <si>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</si>
  <si>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</si>
  <si>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</si>
  <si>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</si>
  <si>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</si>
  <si>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</si>
  <si>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</si>
  <si>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</si>
  <si>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</si>
  <si>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</si>
  <si>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</si>
  <si>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</si>
  <si>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</si>
  <si>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</si>
  <si>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</si>
  <si>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</si>
  <si>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</si>
  <si>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</si>
  <si>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</si>
  <si>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</si>
  <si>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</si>
  <si>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</si>
  <si>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</si>
  <si>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</si>
  <si>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</si>
  <si>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</si>
  <si>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</si>
  <si>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</si>
  <si>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</si>
  <si>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</si>
  <si>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</si>
  <si>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</si>
  <si>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</si>
  <si>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</si>
  <si>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</si>
  <si>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</si>
  <si>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</si>
  <si>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</si>
  <si>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</si>
  <si>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</si>
  <si>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</si>
  <si>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</si>
  <si>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</si>
  <si>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</si>
  <si>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</si>
  <si>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</si>
  <si>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</si>
  <si>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</si>
  <si>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</si>
  <si>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</si>
  <si>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</si>
  <si>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</si>
  <si>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</si>
  <si>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</si>
  <si>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</si>
  <si>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</si>
  <si>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</si>
  <si>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</si>
  <si>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</si>
  <si>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</si>
  <si>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</si>
  <si>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</si>
  <si>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</si>
  <si>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</si>
  <si>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</si>
  <si>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</si>
  <si>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</si>
  <si>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</si>
  <si>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</si>
  <si>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</si>
  <si>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</si>
  <si>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</si>
  <si>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</si>
  <si>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</si>
  <si>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</si>
  <si>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</si>
  <si>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</si>
  <si>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</si>
  <si>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</si>
  <si>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</si>
  <si>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</si>
  <si>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</si>
  <si>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</si>
  <si>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</si>
  <si>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</si>
  <si>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</si>
  <si>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</si>
  <si>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</si>
  <si>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</si>
  <si>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</si>
  <si>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</si>
  <si>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</si>
  <si>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</si>
  <si>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</si>
  <si>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</si>
  <si>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</si>
  <si>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</si>
  <si>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</si>
  <si>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</si>
  <si>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</si>
  <si>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</si>
  <si>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</si>
  <si>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</si>
  <si>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</si>
  <si>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</si>
  <si>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</si>
  <si>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</si>
  <si>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</si>
  <si>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</si>
  <si>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</si>
  <si>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</si>
  <si>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</si>
  <si>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</si>
  <si>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</si>
  <si>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</si>
  <si>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</si>
  <si>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</si>
  <si>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</si>
  <si>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</si>
  <si>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</si>
  <si>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</si>
  <si>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</si>
  <si>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</si>
  <si>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</si>
  <si>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</si>
  <si>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</si>
  <si>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</si>
  <si>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</si>
  <si>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</si>
  <si>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</si>
  <si>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</si>
  <si>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</si>
  <si>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</si>
  <si>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</si>
  <si>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</si>
  <si>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</si>
  <si>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</si>
  <si>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</si>
  <si>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</si>
  <si>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</si>
  <si>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</si>
  <si>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</si>
  <si>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</si>
  <si>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</si>
  <si>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</si>
  <si>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</si>
  <si>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</si>
  <si>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</si>
  <si>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</si>
  <si>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</si>
  <si>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</si>
  <si>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</si>
  <si>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</si>
  <si>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</si>
  <si>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</si>
  <si>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</si>
  <si>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</si>
  <si>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</si>
  <si>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</si>
  <si>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</si>
  <si>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</si>
  <si>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</si>
  <si>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</si>
  <si>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</si>
  <si>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</si>
  <si>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</si>
  <si>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</si>
  <si>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</si>
  <si>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</si>
  <si>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</si>
  <si>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</si>
  <si>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</si>
  <si>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</si>
  <si>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</si>
  <si>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</si>
  <si>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</si>
  <si>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</si>
  <si>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</si>
  <si>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</si>
  <si>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</si>
  <si>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</si>
  <si>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</si>
  <si>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</si>
  <si>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</si>
  <si>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</si>
  <si>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</si>
  <si>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</si>
  <si>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</si>
  <si>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</si>
  <si>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</si>
  <si>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</si>
  <si>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</si>
  <si>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</si>
  <si>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</si>
  <si>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</si>
  <si>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</si>
  <si>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</si>
  <si>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</si>
  <si>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</si>
  <si>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</si>
  <si>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</si>
  <si>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</si>
  <si>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</si>
  <si>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</si>
  <si>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</si>
  <si>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</si>
  <si>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</si>
  <si>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</si>
  <si>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</si>
  <si>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</si>
  <si>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</si>
  <si>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</si>
  <si>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</si>
  <si>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</si>
  <si>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</si>
  <si>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</si>
  <si>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</si>
  <si>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</si>
  <si>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</si>
  <si>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</si>
  <si>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</si>
  <si>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</si>
  <si>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</si>
  <si>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</si>
  <si>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</si>
  <si>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</si>
  <si>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</si>
  <si>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</si>
  <si>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</si>
  <si>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</si>
  <si>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</si>
  <si>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</si>
  <si>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</si>
  <si>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</si>
  <si>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</si>
  <si>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</si>
  <si>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</si>
  <si>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</si>
  <si>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</si>
  <si>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</si>
  <si>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</si>
  <si>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</si>
  <si>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</si>
  <si>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</si>
  <si>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</si>
  <si>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</si>
  <si>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</si>
  <si>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</si>
  <si>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</si>
  <si>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</si>
  <si>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</si>
  <si>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</si>
  <si>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</si>
  <si>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</si>
  <si>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</si>
  <si>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</si>
  <si>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</si>
  <si>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</si>
  <si>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</si>
  <si>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</si>
  <si>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</si>
  <si>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</si>
  <si>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</si>
  <si>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</si>
  <si>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</si>
  <si>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</si>
  <si>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</si>
  <si>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</si>
  <si>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</si>
  <si>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</si>
  <si>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</si>
  <si>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</si>
  <si>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</si>
  <si>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</si>
  <si>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</si>
  <si>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</si>
  <si>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</si>
  <si>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</si>
  <si>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</si>
  <si>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</si>
  <si>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</si>
  <si>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</si>
  <si>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</si>
  <si>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</si>
  <si>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</si>
  <si>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</si>
  <si>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</si>
  <si>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</si>
  <si>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</si>
  <si>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</si>
  <si>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</si>
  <si>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</si>
  <si>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</si>
  <si>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</si>
  <si>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</si>
  <si>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</si>
  <si>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</si>
  <si>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</si>
  <si>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</si>
  <si>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</si>
  <si>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</si>
  <si>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</si>
  <si>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</si>
  <si>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</si>
  <si>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</si>
  <si>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</si>
  <si>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</si>
  <si>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</si>
  <si>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</si>
  <si>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</si>
  <si>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</si>
  <si>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</si>
  <si>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</si>
  <si>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</si>
  <si>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</si>
  <si>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</si>
  <si>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</si>
  <si>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</si>
  <si>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</si>
  <si>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</si>
  <si>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</si>
  <si>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</si>
  <si>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</si>
  <si>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</si>
  <si>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</si>
  <si>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</si>
  <si>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</si>
  <si>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</si>
  <si>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</si>
  <si>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</si>
  <si>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</si>
  <si>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</si>
  <si>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</si>
  <si>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</si>
  <si>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</si>
  <si>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</si>
  <si>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</si>
  <si>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</si>
  <si>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</si>
  <si>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</si>
  <si>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</si>
  <si>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</si>
  <si>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</si>
  <si>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</si>
  <si>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</si>
  <si>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</si>
  <si>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</si>
  <si>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</si>
  <si>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</si>
  <si>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</si>
  <si>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</si>
  <si>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</si>
  <si>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</si>
  <si>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</si>
  <si>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</si>
  <si>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</si>
  <si>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</si>
  <si>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</si>
  <si>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</si>
  <si>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</si>
  <si>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</si>
  <si>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</si>
  <si>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</si>
  <si>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</si>
  <si>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</si>
  <si>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</si>
  <si>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</si>
  <si>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</si>
  <si>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</si>
  <si>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</si>
  <si>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</si>
  <si>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</si>
  <si>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</si>
  <si>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</si>
  <si>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</si>
  <si>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</si>
  <si>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</si>
  <si>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</si>
  <si>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</si>
  <si>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</si>
  <si>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</si>
  <si>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</si>
  <si>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</si>
  <si>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</si>
  <si>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</si>
  <si>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</si>
  <si>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</si>
  <si>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</si>
  <si>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</si>
  <si>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</si>
  <si>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</si>
  <si>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</si>
  <si>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</si>
  <si>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</si>
  <si>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</si>
  <si>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</si>
  <si>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</si>
  <si>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</si>
  <si>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</si>
  <si>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</si>
  <si>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</si>
  <si>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</si>
  <si>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</si>
  <si>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</si>
  <si>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</si>
  <si>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</si>
  <si>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</si>
  <si>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</si>
  <si>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</si>
  <si>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</si>
  <si>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</si>
  <si>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</si>
  <si>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</si>
  <si>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</si>
  <si>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</si>
  <si>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</si>
  <si>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</si>
  <si>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</si>
  <si>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</si>
  <si>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</si>
  <si>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</si>
  <si>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</si>
  <si>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</si>
  <si>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</si>
  <si>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</si>
  <si>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</si>
  <si>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</si>
  <si>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</si>
  <si>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</si>
  <si>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</si>
  <si>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</si>
  <si>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</si>
  <si>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</si>
  <si>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</si>
  <si>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</si>
  <si>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</si>
  <si>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</si>
  <si>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</si>
  <si>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</si>
  <si>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</si>
  <si>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</si>
  <si>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</si>
  <si>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</si>
  <si>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</si>
  <si>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</si>
  <si>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</si>
  <si>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</si>
  <si>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</si>
  <si>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</si>
  <si>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</si>
  <si>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</si>
  <si>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</si>
  <si>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</si>
  <si>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</si>
  <si>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</si>
  <si>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</si>
  <si>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</si>
  <si>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</si>
  <si>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</si>
  <si>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</si>
  <si>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</si>
  <si>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</si>
  <si>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</si>
  <si>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</si>
  <si>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</si>
  <si>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</si>
  <si>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</si>
  <si>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</si>
  <si>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</si>
  <si>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</si>
  <si>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</si>
  <si>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</si>
  <si>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</si>
  <si>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</si>
  <si>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</si>
  <si>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</si>
  <si>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</si>
  <si>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</si>
  <si>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</si>
  <si>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</si>
  <si>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</si>
  <si>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</si>
  <si>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</si>
  <si>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</si>
  <si>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</si>
  <si>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</si>
  <si>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</si>
  <si>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</si>
  <si>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</si>
  <si>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</si>
  <si>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</si>
  <si>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</si>
  <si>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</si>
  <si>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</si>
  <si>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</si>
  <si>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</si>
  <si>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</si>
  <si>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</si>
  <si>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</si>
  <si>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</si>
  <si>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</si>
  <si>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</si>
  <si>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</si>
  <si>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</si>
  <si>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</si>
  <si>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</si>
  <si>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</si>
  <si>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</si>
  <si>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</si>
  <si>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</si>
  <si>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</si>
  <si>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</si>
  <si>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</si>
  <si>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</si>
  <si>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</si>
  <si>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</si>
  <si>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</si>
  <si>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</si>
  <si>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</si>
  <si>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</si>
  <si>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</si>
  <si>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</si>
  <si>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</si>
  <si>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</si>
  <si>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</si>
  <si>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</si>
  <si>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</si>
  <si>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</si>
  <si>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</si>
  <si>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</si>
  <si>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</si>
  <si>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</si>
  <si>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</si>
  <si>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</si>
  <si>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</si>
  <si>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</si>
  <si>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</si>
  <si>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</si>
  <si>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</si>
  <si>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</si>
  <si>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</si>
  <si>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</si>
  <si>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</si>
  <si>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</si>
  <si>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</si>
  <si>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</si>
  <si>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</si>
  <si>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</si>
  <si>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</si>
  <si>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</si>
  <si>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</si>
  <si>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</si>
  <si>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</si>
  <si>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</si>
  <si>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</si>
  <si>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</si>
  <si>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</si>
  <si>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</si>
  <si>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</si>
  <si>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</si>
  <si>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</si>
  <si>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</si>
  <si>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</si>
  <si>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</si>
  <si>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</si>
  <si>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</si>
  <si>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</si>
  <si>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</si>
  <si>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</si>
  <si>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</si>
  <si>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</si>
  <si>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</si>
  <si>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</si>
  <si>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</si>
  <si>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</si>
  <si>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</si>
  <si>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</si>
  <si>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</si>
  <si>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</si>
  <si>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</si>
  <si>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</si>
  <si>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</si>
  <si>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</si>
  <si>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</si>
  <si>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</si>
  <si>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</si>
  <si>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</si>
  <si>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</si>
  <si>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</si>
  <si>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</si>
  <si>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</si>
  <si>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</si>
  <si>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</si>
  <si>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</si>
  <si>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</si>
  <si>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</si>
  <si>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</si>
  <si>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</si>
  <si>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</si>
  <si>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</si>
  <si>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</si>
  <si>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</si>
  <si>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</si>
  <si>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</si>
  <si>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</si>
  <si>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</si>
  <si>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</si>
  <si>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</si>
  <si>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</si>
  <si>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</si>
  <si>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</si>
  <si>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</si>
  <si>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</si>
  <si>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</si>
  <si>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</si>
  <si>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</si>
  <si>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</si>
  <si>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</si>
  <si>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</si>
  <si>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</si>
  <si>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</si>
  <si>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</si>
  <si>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</si>
  <si>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</si>
  <si>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</si>
  <si>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</si>
  <si>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</si>
  <si>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</si>
  <si>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</si>
  <si>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</si>
  <si>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</si>
  <si>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</si>
  <si>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</si>
  <si>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</si>
  <si>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</si>
  <si>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</si>
  <si>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</si>
  <si>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</si>
  <si>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</si>
  <si>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</si>
  <si>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</si>
  <si>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</si>
  <si>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</si>
  <si>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</si>
  <si>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</si>
  <si>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</si>
  <si>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</si>
  <si>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</si>
  <si>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</si>
  <si>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</si>
  <si>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</si>
  <si>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</si>
  <si>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</si>
  <si>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</si>
  <si>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</si>
  <si>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</si>
  <si>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</si>
  <si>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</si>
  <si>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</si>
  <si>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</si>
  <si>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</si>
  <si>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</si>
  <si>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</si>
  <si>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</si>
  <si>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</si>
  <si>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</si>
  <si>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</si>
  <si>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</si>
  <si>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</si>
  <si>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</si>
  <si>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</si>
  <si>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</si>
  <si>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</si>
  <si>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</si>
  <si>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</si>
  <si>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</si>
  <si>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</si>
  <si>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</si>
  <si>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</si>
  <si>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</si>
  <si>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</si>
  <si>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</si>
  <si>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</si>
  <si>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</si>
  <si>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</si>
  <si>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</si>
  <si>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</si>
  <si>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</si>
  <si>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</si>
  <si>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</si>
  <si>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</si>
  <si>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</si>
  <si>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</si>
  <si>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</si>
  <si>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</si>
  <si>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</si>
  <si>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</si>
  <si>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</si>
  <si>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</si>
  <si>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</si>
  <si>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</si>
  <si>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</si>
  <si>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</si>
  <si>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</si>
  <si>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</si>
  <si>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</si>
  <si>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</si>
  <si>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</si>
  <si>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</si>
  <si>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</si>
  <si>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</si>
  <si>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</si>
  <si>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</si>
  <si>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</si>
  <si>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</si>
  <si>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</si>
  <si>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</si>
  <si>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</si>
  <si>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</si>
  <si>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</si>
  <si>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</si>
  <si>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</si>
  <si>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</si>
  <si>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</si>
  <si>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</si>
  <si>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</si>
  <si>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</si>
  <si>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</si>
  <si>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</si>
  <si>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</si>
  <si>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</si>
  <si>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</si>
  <si>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</si>
  <si>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</si>
  <si>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</si>
  <si>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</si>
  <si>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</si>
  <si>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</si>
  <si>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</si>
  <si>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</si>
  <si>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</si>
  <si>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</si>
  <si>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</si>
  <si>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</si>
  <si>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</si>
  <si>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</si>
  <si>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</si>
  <si>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</si>
  <si>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</si>
  <si>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</si>
  <si>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</si>
  <si>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</si>
  <si>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</si>
  <si>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</si>
  <si>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</si>
  <si>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</si>
  <si>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</si>
  <si>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</si>
  <si>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</si>
  <si>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</si>
  <si>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</si>
  <si>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</si>
  <si>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</si>
  <si>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</si>
  <si>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</si>
  <si>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</si>
  <si>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</si>
  <si>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</si>
  <si>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</si>
  <si>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</si>
  <si>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</si>
  <si>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</si>
  <si>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</si>
  <si>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</si>
  <si>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</si>
  <si>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</si>
  <si>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</si>
  <si>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</si>
  <si>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</si>
  <si>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</si>
  <si>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</si>
  <si>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</si>
  <si>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</si>
  <si>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</si>
  <si>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</si>
  <si>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</si>
  <si>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</si>
  <si>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</si>
  <si>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</si>
  <si>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</si>
  <si>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</si>
  <si>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</si>
  <si>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</si>
  <si>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</si>
  <si>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</si>
  <si>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</si>
  <si>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</si>
  <si>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</si>
  <si>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</si>
  <si>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</si>
  <si>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</si>
  <si>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</si>
  <si>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</si>
  <si>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</si>
  <si>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</si>
  <si>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</si>
  <si>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</si>
  <si>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</si>
  <si>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</si>
  <si>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</si>
  <si>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</si>
  <si>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</si>
  <si>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</si>
  <si>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</si>
  <si>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</si>
  <si>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</si>
  <si>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</si>
  <si>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</si>
  <si>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</si>
  <si>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</si>
  <si>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</si>
  <si>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</si>
  <si>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</si>
  <si>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</si>
  <si>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</si>
  <si>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</si>
  <si>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</si>
  <si>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</si>
  <si>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</si>
  <si>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</si>
  <si>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</si>
  <si>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</si>
  <si>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</si>
  <si>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</si>
  <si>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</si>
  <si>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</si>
  <si>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</si>
  <si>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</si>
  <si>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</si>
  <si>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</si>
  <si>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</si>
  <si>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</si>
  <si>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</si>
  <si>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</si>
  <si>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</si>
  <si>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</si>
  <si>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</si>
  <si>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</si>
  <si>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</si>
  <si>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</si>
  <si>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</si>
  <si>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</si>
  <si>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</si>
  <si>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</si>
  <si>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</si>
  <si>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</si>
  <si>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</si>
  <si>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</si>
  <si>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</si>
  <si>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</si>
  <si>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</si>
  <si>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</si>
  <si>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</si>
  <si>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</si>
  <si>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</si>
  <si>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</si>
  <si>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</si>
  <si>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</si>
  <si>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</si>
  <si>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</si>
  <si>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</si>
  <si>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</si>
  <si>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</si>
  <si>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</si>
  <si>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</si>
  <si>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</si>
  <si>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</si>
  <si>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</si>
  <si>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</si>
  <si>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</si>
  <si>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</si>
  <si>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</si>
  <si>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</si>
  <si>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</si>
  <si>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</si>
  <si>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</si>
  <si>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</si>
  <si>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</si>
  <si>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</si>
  <si>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</si>
  <si>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</si>
  <si>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</si>
  <si>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</si>
  <si>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</si>
  <si>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</si>
  <si>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</si>
  <si>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</si>
  <si>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</si>
  <si>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</si>
  <si>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</si>
  <si>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</si>
  <si>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</si>
  <si>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</si>
  <si>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</si>
  <si>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</si>
  <si>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</si>
  <si>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</si>
  <si>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</si>
  <si>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</si>
  <si>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</si>
  <si>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</si>
  <si>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</si>
  <si>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</si>
  <si>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</si>
  <si>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</si>
  <si>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</si>
  <si>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</si>
  <si>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</si>
  <si>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</si>
  <si>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</si>
  <si>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</si>
  <si>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</si>
  <si>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</si>
  <si>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</si>
  <si>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</si>
  <si>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</si>
  <si>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</si>
  <si>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</si>
  <si>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</si>
  <si>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</si>
  <si>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</si>
  <si>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</si>
  <si>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</si>
  <si>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</si>
  <si>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</si>
  <si>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</si>
  <si>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</si>
  <si>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</si>
  <si>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</si>
  <si>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</si>
  <si>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</si>
  <si>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</si>
  <si>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</si>
  <si>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</si>
  <si>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</si>
  <si>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</si>
  <si>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</si>
  <si>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</si>
  <si>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</si>
  <si>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</si>
  <si>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</si>
  <si>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</si>
  <si>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</si>
  <si>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</si>
  <si>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</si>
  <si>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</si>
  <si>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</si>
  <si>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</si>
  <si>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</si>
  <si>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</si>
  <si>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</si>
  <si>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</si>
  <si>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</si>
  <si>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</si>
  <si>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</si>
  <si>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</si>
  <si>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</si>
  <si>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</si>
  <si>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</si>
  <si>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</si>
  <si>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</si>
  <si>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</si>
  <si>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</si>
  <si>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</si>
  <si>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</si>
  <si>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</si>
  <si>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</si>
  <si>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</si>
  <si>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</si>
  <si>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</si>
  <si>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</si>
  <si>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</si>
  <si>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</si>
  <si>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</si>
  <si>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</si>
  <si>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</si>
  <si>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</si>
  <si>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</si>
  <si>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</si>
  <si>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</si>
  <si>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</si>
  <si>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</si>
  <si>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</si>
  <si>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</si>
  <si>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</si>
  <si>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</si>
  <si>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</si>
  <si>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</si>
  <si>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</si>
  <si>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</si>
  <si>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</si>
  <si>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</si>
  <si>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</si>
  <si>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</si>
  <si>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</si>
  <si>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</si>
  <si>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</si>
  <si>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</si>
  <si>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</si>
  <si>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</si>
  <si>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</si>
  <si>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</si>
  <si>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</si>
  <si>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</si>
  <si>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</si>
  <si>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</si>
  <si>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</si>
  <si>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</si>
  <si>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</si>
  <si>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</si>
  <si>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</si>
  <si>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</si>
  <si>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</si>
  <si>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</si>
  <si>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</si>
  <si>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</si>
  <si>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</si>
  <si>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</si>
  <si>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</si>
  <si>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</si>
  <si>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</si>
  <si>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</si>
  <si>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</si>
  <si>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</si>
  <si>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</si>
  <si>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</si>
  <si>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</si>
  <si>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</si>
  <si>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</si>
  <si>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</si>
  <si>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</si>
  <si>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</si>
  <si>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</si>
  <si>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</si>
  <si>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</si>
  <si>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</si>
  <si>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</si>
  <si>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</si>
  <si>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</si>
  <si>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</si>
  <si>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</si>
  <si>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</si>
  <si>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</si>
  <si>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</si>
  <si>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</si>
  <si>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</si>
  <si>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</si>
  <si>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</si>
  <si>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</si>
  <si>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</si>
  <si>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</si>
  <si>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</si>
  <si>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</si>
  <si>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</si>
  <si>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</si>
  <si>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</si>
  <si>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</si>
  <si>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</si>
  <si>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</si>
  <si>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</si>
  <si>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</si>
  <si>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</si>
  <si>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</si>
  <si>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</si>
  <si>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</si>
  <si>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</si>
  <si>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</si>
  <si>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</si>
  <si>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</si>
  <si>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</si>
  <si>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</si>
  <si>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</si>
  <si>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</si>
  <si>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</si>
  <si>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</si>
  <si>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</si>
  <si>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</si>
  <si>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</si>
  <si>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</si>
  <si>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</si>
  <si>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</si>
  <si>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</si>
  <si>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</si>
  <si>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</si>
  <si>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</si>
  <si>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</si>
  <si>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</si>
  <si>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</si>
  <si>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</si>
  <si>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</si>
  <si>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</si>
  <si>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</si>
  <si>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</si>
  <si>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</si>
  <si>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</si>
  <si>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</si>
  <si>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</si>
  <si>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</si>
  <si>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</si>
  <si>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</si>
  <si>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</si>
  <si>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</si>
  <si>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</si>
  <si>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</si>
  <si>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</si>
  <si>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</si>
  <si>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</si>
  <si>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</si>
  <si>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</si>
  <si>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</si>
  <si>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</si>
  <si>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</si>
  <si>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</si>
  <si>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</si>
  <si>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</si>
  <si>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</si>
  <si>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</si>
  <si>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</si>
  <si>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</si>
  <si>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</si>
  <si>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</si>
  <si>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</si>
  <si>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</si>
  <si>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</si>
  <si>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</si>
  <si>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</si>
  <si>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</si>
  <si>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</si>
  <si>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</si>
  <si>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</si>
  <si>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</si>
  <si>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</si>
  <si>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</si>
  <si>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</si>
  <si>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</si>
  <si>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</si>
  <si>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</si>
  <si>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</si>
  <si>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</si>
  <si>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</si>
  <si>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</si>
  <si>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</si>
  <si>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</si>
  <si>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</si>
  <si>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</si>
  <si>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</si>
  <si>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</si>
  <si>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</si>
  <si>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</si>
  <si>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</si>
  <si>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</si>
  <si>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</si>
  <si>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</si>
  <si>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</si>
  <si>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</si>
  <si>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</si>
  <si>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</si>
  <si>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</si>
  <si>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</si>
  <si>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</si>
  <si>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</si>
  <si>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</si>
  <si>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</si>
  <si>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</si>
  <si>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</si>
  <si>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</si>
  <si>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</si>
  <si>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</si>
  <si>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</si>
  <si>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</si>
  <si>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</si>
  <si>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</si>
  <si>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</si>
  <si>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</si>
  <si>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</si>
  <si>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</si>
  <si>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</si>
  <si>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</si>
  <si>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</si>
  <si>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</si>
  <si>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</si>
  <si>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</si>
  <si>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</si>
  <si>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</si>
  <si>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</si>
  <si>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</si>
  <si>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</si>
  <si>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</si>
  <si>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</si>
  <si>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</si>
  <si>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</si>
  <si>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</si>
  <si>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</si>
  <si>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</si>
  <si>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</si>
  <si>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</si>
  <si>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</si>
  <si>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</si>
  <si>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</si>
  <si>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</si>
  <si>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</si>
  <si>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</si>
  <si>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</si>
  <si>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</si>
  <si>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</si>
  <si>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</si>
  <si>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</si>
  <si>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</si>
  <si>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</si>
  <si>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</si>
  <si>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</si>
  <si>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</si>
  <si>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</si>
  <si>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</si>
  <si>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</si>
  <si>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</si>
  <si>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</si>
  <si>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</si>
  <si>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</si>
  <si>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</si>
  <si>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</si>
  <si>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</si>
  <si>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</si>
  <si>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</si>
  <si>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</si>
  <si>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</si>
  <si>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</si>
  <si>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</si>
  <si>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</si>
  <si>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</si>
  <si>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</si>
  <si>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</si>
  <si>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</si>
  <si>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</si>
  <si>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</si>
  <si>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</si>
  <si>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</si>
  <si>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</si>
  <si>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</si>
  <si>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</si>
  <si>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</si>
  <si>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</si>
  <si>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</si>
  <si>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</si>
  <si>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</si>
  <si>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</si>
  <si>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</si>
  <si>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</si>
  <si>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</si>
  <si>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</si>
  <si>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</si>
  <si>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</si>
  <si>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</si>
  <si>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</si>
  <si>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</si>
  <si>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</si>
  <si>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</si>
  <si>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</si>
  <si>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</si>
  <si>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</si>
  <si>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</si>
  <si>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</si>
  <si>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</si>
  <si>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</si>
  <si>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</si>
  <si>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</si>
  <si>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</si>
  <si>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</si>
  <si>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</si>
  <si>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</si>
  <si>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</si>
  <si>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</si>
  <si>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</si>
  <si>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</si>
  <si>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</si>
  <si>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</si>
  <si>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</si>
  <si>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</si>
  <si>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</si>
  <si>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</si>
  <si>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</si>
  <si>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</si>
  <si>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</si>
  <si>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</si>
  <si>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</si>
  <si>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</si>
  <si>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</si>
  <si>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</si>
  <si>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</si>
  <si>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</si>
  <si>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</si>
  <si>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</si>
  <si>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</si>
  <si>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</si>
  <si>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</si>
  <si>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</si>
  <si>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</si>
  <si>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</si>
  <si>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</si>
  <si>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</si>
  <si>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</si>
  <si>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</si>
  <si>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</si>
  <si>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</si>
  <si>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</si>
  <si>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</si>
  <si>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</si>
  <si>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</si>
  <si>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</si>
  <si>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</si>
  <si>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</si>
  <si>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</si>
  <si>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</si>
  <si>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</si>
  <si>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</si>
  <si>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</si>
  <si>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</si>
  <si>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</si>
  <si>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</si>
  <si>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</si>
  <si>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</si>
  <si>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</si>
  <si>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</si>
  <si>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</si>
  <si>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</si>
  <si>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</si>
  <si>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</si>
  <si>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</si>
  <si>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</si>
  <si>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</si>
  <si>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</si>
  <si>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</si>
  <si>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</si>
  <si>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</si>
  <si>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</si>
  <si>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</si>
  <si>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</si>
  <si>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</si>
  <si>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</si>
  <si>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</si>
  <si>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</si>
  <si>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</si>
  <si>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</si>
  <si>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</si>
  <si>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</si>
  <si>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</si>
  <si>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</si>
  <si>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</si>
  <si>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</si>
  <si>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</si>
  <si>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</si>
  <si>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</si>
  <si>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</si>
  <si>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</si>
  <si>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</si>
  <si>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</si>
  <si>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</si>
  <si>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</si>
  <si>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</si>
  <si>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</si>
  <si>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</si>
  <si>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</si>
  <si>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</si>
  <si>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</si>
  <si>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</si>
  <si>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</si>
  <si>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</si>
  <si>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</si>
  <si>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</si>
  <si>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</si>
  <si>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</si>
  <si>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</si>
  <si>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</si>
  <si>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</si>
  <si>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</si>
  <si>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</si>
  <si>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</si>
  <si>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</si>
  <si>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</si>
  <si>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</si>
  <si>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</si>
  <si>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</si>
  <si>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</si>
  <si>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</si>
  <si>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</si>
  <si>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</si>
  <si>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</si>
  <si>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</si>
  <si>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</si>
  <si>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</si>
  <si>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</si>
  <si>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</si>
  <si>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</si>
  <si>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</si>
  <si>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</si>
  <si>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</si>
  <si>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</si>
  <si>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</si>
  <si>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</si>
  <si>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</si>
  <si>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</si>
  <si>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</si>
  <si>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</si>
  <si>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</si>
  <si>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</si>
  <si>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</si>
  <si>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</si>
  <si>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</si>
  <si>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</si>
  <si>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</si>
  <si>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</si>
  <si>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</si>
  <si>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</si>
  <si>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</si>
  <si>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</si>
  <si>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</si>
  <si>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</si>
  <si>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</si>
  <si>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</si>
  <si>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</si>
  <si>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</si>
  <si>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</si>
  <si>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</si>
  <si>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</si>
  <si>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</si>
  <si>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</si>
  <si>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</si>
  <si>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</si>
  <si>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</si>
  <si>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</si>
  <si>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</si>
  <si>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</si>
  <si>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</si>
  <si>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</si>
  <si>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</si>
  <si>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</si>
  <si>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</si>
  <si>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</si>
  <si>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</si>
  <si>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</si>
  <si>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</si>
  <si>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</si>
  <si>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</si>
  <si>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</si>
  <si>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</si>
  <si>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</si>
  <si>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</si>
  <si>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</si>
  <si>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</si>
  <si>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</si>
  <si>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</si>
  <si>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</si>
  <si>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</si>
  <si>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</si>
  <si>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</si>
  <si>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</si>
  <si>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</si>
  <si>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</si>
  <si>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</si>
  <si>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</si>
  <si>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</si>
  <si>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</si>
  <si>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</si>
  <si>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</si>
  <si>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</si>
  <si>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</si>
  <si>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</si>
  <si>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</si>
  <si>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</si>
  <si>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</si>
  <si>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</si>
  <si>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</si>
  <si>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</si>
  <si>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</si>
  <si>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</si>
  <si>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</si>
  <si>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</si>
  <si>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</si>
  <si>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</si>
  <si>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</si>
  <si>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</si>
  <si>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</si>
  <si>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</si>
  <si>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</si>
  <si>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</si>
  <si>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</si>
  <si>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</si>
  <si>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</si>
  <si>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</si>
  <si>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</si>
  <si>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</si>
  <si>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</si>
  <si>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</si>
  <si>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</si>
  <si>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</si>
  <si>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</si>
  <si>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</si>
  <si>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</si>
  <si>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</si>
  <si>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</si>
  <si>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</si>
  <si>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</si>
  <si>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</si>
  <si>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</si>
  <si>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</si>
  <si>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</si>
  <si>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</si>
  <si>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</si>
  <si>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</si>
  <si>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</si>
  <si>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</si>
  <si>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</si>
  <si>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</si>
  <si>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</si>
  <si>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</si>
  <si>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</si>
  <si>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</si>
  <si>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</si>
  <si>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</si>
  <si>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</si>
  <si>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</si>
  <si>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</si>
  <si>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</si>
  <si>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</si>
  <si>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</si>
  <si>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</si>
  <si>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</si>
  <si>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</si>
  <si>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</si>
  <si>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</si>
  <si>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</si>
  <si>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</si>
  <si>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</si>
  <si>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</si>
  <si>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</si>
  <si>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</si>
  <si>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</si>
  <si>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</si>
  <si>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</si>
  <si>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</si>
  <si>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</si>
  <si>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</si>
  <si>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</si>
  <si>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</si>
  <si>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</si>
  <si>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</si>
  <si>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</si>
  <si>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</si>
  <si>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</si>
  <si>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</si>
  <si>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</si>
  <si>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</si>
  <si>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</si>
  <si>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</si>
  <si>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</si>
  <si>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</si>
  <si>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</si>
  <si>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</si>
  <si>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</si>
  <si>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</si>
  <si>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</si>
  <si>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</si>
  <si>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</si>
  <si>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</si>
  <si>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</si>
  <si>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</si>
  <si>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</si>
  <si>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</si>
  <si>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</si>
  <si>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</si>
  <si>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</si>
  <si>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</si>
  <si>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</si>
  <si>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</si>
  <si>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</si>
  <si>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</si>
  <si>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</si>
  <si>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</si>
  <si>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</si>
  <si>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</si>
  <si>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</si>
  <si>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</si>
  <si>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</si>
  <si>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</si>
  <si>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</si>
  <si>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</si>
  <si>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</si>
  <si>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</si>
  <si>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</si>
  <si>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</si>
  <si>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</si>
  <si>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</si>
  <si>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</si>
  <si>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</si>
  <si>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</si>
  <si>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</si>
  <si>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</si>
  <si>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</si>
  <si>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</si>
  <si>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</si>
  <si>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</si>
  <si>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</si>
  <si>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</si>
  <si>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</si>
  <si>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</si>
  <si>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</si>
  <si>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</si>
  <si>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</si>
  <si>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</si>
  <si>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</si>
  <si>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</si>
  <si>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</si>
  <si>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</si>
  <si>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</si>
  <si>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</si>
  <si>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</si>
  <si>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</si>
  <si>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</si>
  <si>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</si>
  <si>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</si>
  <si>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</si>
  <si>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</si>
  <si>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</si>
  <si>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</si>
  <si>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</si>
  <si>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</si>
  <si>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</si>
  <si>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</si>
  <si>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</si>
  <si>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</si>
  <si>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</si>
  <si>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</si>
  <si>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</si>
  <si>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</si>
  <si>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</si>
  <si>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</si>
  <si>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</si>
  <si>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</si>
  <si>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</si>
  <si>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</si>
  <si>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</si>
  <si>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</si>
  <si>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</si>
  <si>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</si>
  <si>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</si>
  <si>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</si>
  <si>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</si>
  <si>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</si>
  <si>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</si>
  <si>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</si>
  <si>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</si>
  <si>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</si>
  <si>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</si>
  <si>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</si>
  <si>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</si>
  <si>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</si>
  <si>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</si>
  <si>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</si>
  <si>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</si>
  <si>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</si>
  <si>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</si>
  <si>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</si>
  <si>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</si>
  <si>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</si>
  <si>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</si>
  <si>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</si>
  <si>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</si>
  <si>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</si>
  <si>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</si>
  <si>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</si>
  <si>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</si>
  <si>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</si>
  <si>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</si>
  <si>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</si>
  <si>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</si>
  <si>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</si>
  <si>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</si>
  <si>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</si>
  <si>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</si>
  <si>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</si>
  <si>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</si>
  <si>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</si>
  <si>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</si>
  <si>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</si>
  <si>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</si>
  <si>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</si>
  <si>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</si>
  <si>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</si>
  <si>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</si>
  <si>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</si>
  <si>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</si>
  <si>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</si>
  <si>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</si>
  <si>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</si>
  <si>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</si>
  <si>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</si>
  <si>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</si>
  <si>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</si>
  <si>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</si>
  <si>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</si>
  <si>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</si>
  <si>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</si>
  <si>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</si>
  <si>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</si>
  <si>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</si>
  <si>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</si>
  <si>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</si>
  <si>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</si>
  <si>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</si>
  <si>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</si>
  <si>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</si>
  <si>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</si>
  <si>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</si>
  <si>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</si>
  <si>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</si>
  <si>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</si>
  <si>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</si>
  <si>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</si>
  <si>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</si>
  <si>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</si>
  <si>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</si>
  <si>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</si>
  <si>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</si>
  <si>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</si>
  <si>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</si>
  <si>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</si>
  <si>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</si>
  <si>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</si>
  <si>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</si>
  <si>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</si>
  <si>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</si>
  <si>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</si>
  <si>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</si>
  <si>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</si>
  <si>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</si>
  <si>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</si>
  <si>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</si>
  <si>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</si>
  <si>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</si>
  <si>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</si>
  <si>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</si>
  <si>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</si>
  <si>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</si>
  <si>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</si>
  <si>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</si>
  <si>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</si>
  <si>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</si>
  <si>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</si>
  <si>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</si>
  <si>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</si>
  <si>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</si>
  <si>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</si>
  <si>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</si>
  <si>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</si>
  <si>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</si>
  <si>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</si>
  <si>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</si>
  <si>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</si>
  <si>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</si>
  <si>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</si>
  <si>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</si>
  <si>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</si>
  <si>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</si>
  <si>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</si>
  <si>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</si>
  <si>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</si>
  <si>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</si>
  <si>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</si>
  <si>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</si>
  <si>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</si>
  <si>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</si>
  <si>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</si>
  <si>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</si>
  <si>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</si>
  <si>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</si>
  <si>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</si>
  <si>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</si>
  <si>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</si>
  <si>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</si>
  <si>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</si>
  <si>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</si>
  <si>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</si>
  <si>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</si>
  <si>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</si>
  <si>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</si>
  <si>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</si>
  <si>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</si>
  <si>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</si>
  <si>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</si>
  <si>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</si>
  <si>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</si>
  <si>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</si>
  <si>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</si>
  <si>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</si>
  <si>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</si>
  <si>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</si>
  <si>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</si>
  <si>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</si>
  <si>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</si>
  <si>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</si>
  <si>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</si>
  <si>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</si>
  <si>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</si>
  <si>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</si>
  <si>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</si>
  <si>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</si>
  <si>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</si>
  <si>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</si>
  <si>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</si>
  <si>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</si>
  <si>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</si>
  <si>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</si>
  <si>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</si>
  <si>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</si>
  <si>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</si>
  <si>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</si>
  <si>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</si>
  <si>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</si>
  <si>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</si>
  <si>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</si>
  <si>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</si>
  <si>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</si>
  <si>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</si>
  <si>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</si>
  <si>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</si>
  <si>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</si>
  <si>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</si>
  <si>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</si>
  <si>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</si>
  <si>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</si>
  <si>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</si>
  <si>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</si>
  <si>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</si>
  <si>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</si>
  <si>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</si>
  <si>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</si>
  <si>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</si>
  <si>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</si>
  <si>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</si>
  <si>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</si>
  <si>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</si>
  <si>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</si>
  <si>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</si>
  <si>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</si>
  <si>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</si>
  <si>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</si>
  <si>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</si>
  <si>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</si>
  <si>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</si>
  <si>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</si>
  <si>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</si>
  <si>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</si>
  <si>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</si>
  <si>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</si>
  <si>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</si>
  <si>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</si>
  <si>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</si>
  <si>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</si>
  <si>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</si>
  <si>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</si>
  <si>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</si>
  <si>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</si>
  <si>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</si>
  <si>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</si>
  <si>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</si>
  <si>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</si>
  <si>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</si>
  <si>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</si>
  <si>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</si>
  <si>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</si>
  <si>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</si>
  <si>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</si>
  <si>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</si>
  <si>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</si>
  <si>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</si>
  <si>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</si>
  <si>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</si>
  <si>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</si>
  <si>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</si>
  <si>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</si>
  <si>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</si>
  <si>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</si>
  <si>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</si>
  <si>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</si>
  <si>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</si>
  <si>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</si>
  <si>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</si>
  <si>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</si>
  <si>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</si>
  <si>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</si>
  <si>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</si>
  <si>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</si>
  <si>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</si>
  <si>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</si>
  <si>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</si>
  <si>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</si>
  <si>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</si>
  <si>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</si>
  <si>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</si>
  <si>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</si>
  <si>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</si>
  <si>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</si>
  <si>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</si>
  <si>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</si>
  <si>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</si>
  <si>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</si>
  <si>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</si>
  <si>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</si>
  <si>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</si>
  <si>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</si>
  <si>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</si>
  <si>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</si>
  <si>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</si>
  <si>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</si>
  <si>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</si>
  <si>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</si>
  <si>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</si>
  <si>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</si>
  <si>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</si>
  <si>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</si>
  <si>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</si>
  <si>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</si>
  <si>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</si>
  <si>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</si>
  <si>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</si>
  <si>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</si>
  <si>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</si>
  <si>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</si>
  <si>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</si>
  <si>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</si>
  <si>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</si>
  <si>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</si>
  <si>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</si>
  <si>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</si>
  <si>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</si>
  <si>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</si>
  <si>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</si>
  <si>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</si>
  <si>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</si>
  <si>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</si>
  <si>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</si>
  <si>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</si>
  <si>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</si>
  <si>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</si>
  <si>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</si>
  <si>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</si>
  <si>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</si>
  <si>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</si>
  <si>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</si>
  <si>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</si>
  <si>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</si>
  <si>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</si>
  <si>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</si>
  <si>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</si>
  <si>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</si>
  <si>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</si>
  <si>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</si>
  <si>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</si>
  <si>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</si>
  <si>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</si>
  <si>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</si>
  <si>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</si>
  <si>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</si>
  <si>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</si>
  <si>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</si>
  <si>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</si>
  <si>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</si>
  <si>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</si>
  <si>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</si>
  <si>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</si>
  <si>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</si>
  <si>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</si>
  <si>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</si>
  <si>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</si>
  <si>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</si>
  <si>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</si>
  <si>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</si>
  <si>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</si>
  <si>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</si>
  <si>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</si>
  <si>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</si>
  <si>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</si>
  <si>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</si>
  <si>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</si>
  <si>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</si>
  <si>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</si>
  <si>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</si>
  <si>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</si>
  <si>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</si>
  <si>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</si>
  <si>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</si>
  <si>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</si>
  <si>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</si>
  <si>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</si>
  <si>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</si>
  <si>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</si>
  <si>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</si>
  <si>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</si>
  <si>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</si>
  <si>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</si>
  <si>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</si>
  <si>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</si>
  <si>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</si>
  <si>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</si>
  <si>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</si>
  <si>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</si>
  <si>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</si>
  <si>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</si>
  <si>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</si>
  <si>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</si>
  <si>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</si>
  <si>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</si>
  <si>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</si>
  <si>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</si>
  <si>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</si>
  <si>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</si>
  <si>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</si>
  <si>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</si>
  <si>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</si>
  <si>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</si>
  <si>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</si>
  <si>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</si>
  <si>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</si>
  <si>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</si>
  <si>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</si>
  <si>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</si>
  <si>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</si>
  <si>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</si>
  <si>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</si>
  <si>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</si>
  <si>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</si>
  <si>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</si>
  <si>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</si>
  <si>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</si>
  <si>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</si>
  <si>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</si>
  <si>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</si>
  <si>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</si>
  <si>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</si>
  <si>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</si>
  <si>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</si>
  <si>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</si>
  <si>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</si>
  <si>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</si>
  <si>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</si>
  <si>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</si>
  <si>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</si>
  <si>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</si>
  <si>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</si>
  <si>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</si>
  <si>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</si>
  <si>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</si>
  <si>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</si>
  <si>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</si>
  <si>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</si>
  <si>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</si>
  <si>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</si>
  <si>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</si>
  <si>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</si>
  <si>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</si>
  <si>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</si>
  <si>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</si>
  <si>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</si>
  <si>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</si>
  <si>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</si>
  <si>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</si>
  <si>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</si>
  <si>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</si>
  <si>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</si>
  <si>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</si>
  <si>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</si>
  <si>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</si>
  <si>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</si>
  <si>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</si>
  <si>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</si>
  <si>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</si>
  <si>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</si>
  <si>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</si>
  <si>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</si>
  <si>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</si>
  <si>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</si>
  <si>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</si>
  <si>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</si>
  <si>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</si>
  <si>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</si>
  <si>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</si>
  <si>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</si>
  <si>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</si>
  <si>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</si>
  <si>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</si>
  <si>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</si>
  <si>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</si>
  <si>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</si>
  <si>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</si>
  <si>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</si>
  <si>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</si>
  <si>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</si>
  <si>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</si>
  <si>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</si>
  <si>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</si>
  <si>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</si>
  <si>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</si>
  <si>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</si>
  <si>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</si>
  <si>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</si>
  <si>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</si>
  <si>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</si>
  <si>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</si>
  <si>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</si>
  <si>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</si>
  <si>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</si>
  <si>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</si>
  <si>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</si>
  <si>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</si>
  <si>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</si>
  <si>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</si>
  <si>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</si>
  <si>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</si>
  <si>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</si>
  <si>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</si>
  <si>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</si>
  <si>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</si>
  <si>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</si>
  <si>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</si>
  <si>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</si>
  <si>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</si>
  <si>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</si>
  <si>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</si>
  <si>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</si>
  <si>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</si>
  <si>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</si>
  <si>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</si>
  <si>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</si>
  <si>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</si>
  <si>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</si>
  <si>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</si>
  <si>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</si>
  <si>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</si>
  <si>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</si>
  <si>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</si>
  <si>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</si>
  <si>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</si>
  <si>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</si>
  <si>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</si>
  <si>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</si>
  <si>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</si>
  <si>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</si>
  <si>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</si>
  <si>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</si>
  <si>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</si>
  <si>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</si>
  <si>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</si>
  <si>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</si>
  <si>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</si>
  <si>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</si>
  <si>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</si>
  <si>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</si>
  <si>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</si>
  <si>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</si>
  <si>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</si>
  <si>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</si>
  <si>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</si>
  <si>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</si>
  <si>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</si>
  <si>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</si>
  <si>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</si>
  <si>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</si>
  <si>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</si>
  <si>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</si>
  <si>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</si>
  <si>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</si>
  <si>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</si>
  <si>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</si>
  <si>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</si>
  <si>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</si>
  <si>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</si>
  <si>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</si>
  <si>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</si>
  <si>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</si>
  <si>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</si>
  <si>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</si>
  <si>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</si>
  <si>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</si>
  <si>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</si>
  <si>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</si>
  <si>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</si>
  <si>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</si>
  <si>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</si>
  <si>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</si>
  <si>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</si>
  <si>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</si>
  <si>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</si>
  <si>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</si>
  <si>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</si>
  <si>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</si>
  <si>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</si>
  <si>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</si>
  <si>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</si>
  <si>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</si>
  <si>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</si>
  <si>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</si>
  <si>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</si>
  <si>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</si>
  <si>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</si>
  <si>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</si>
  <si>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</si>
  <si>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</si>
  <si>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</si>
  <si>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</si>
  <si>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</si>
  <si>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</si>
  <si>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</si>
  <si>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</si>
  <si>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</si>
  <si>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</si>
  <si>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</si>
  <si>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</si>
  <si>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</si>
  <si>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</si>
  <si>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</si>
  <si>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</si>
  <si>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</si>
  <si>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</si>
  <si>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</si>
  <si>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</si>
  <si>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</si>
  <si>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</si>
  <si>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</si>
  <si>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</si>
  <si>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</si>
  <si>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</si>
  <si>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</si>
  <si>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</si>
  <si>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</si>
  <si>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</si>
  <si>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</si>
  <si>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</si>
  <si>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</si>
  <si>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</si>
  <si>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</si>
  <si>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</si>
  <si>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</si>
  <si>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</si>
  <si>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</si>
  <si>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</si>
  <si>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</si>
  <si>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</si>
  <si>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</si>
  <si>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</si>
  <si>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</si>
  <si>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</si>
  <si>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</si>
  <si>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</si>
  <si>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</si>
  <si>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</si>
  <si>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</si>
  <si>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</si>
  <si>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</si>
  <si>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</si>
  <si>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</si>
  <si>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</si>
  <si>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</si>
  <si>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</si>
  <si>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</si>
  <si>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</si>
  <si>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</si>
  <si>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</si>
  <si>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</si>
  <si>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</si>
  <si>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</si>
  <si>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</si>
  <si>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</si>
  <si>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</si>
  <si>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</si>
  <si>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</si>
  <si>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</si>
  <si>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</si>
  <si>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</si>
  <si>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</si>
  <si>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</si>
  <si>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</si>
  <si>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</si>
  <si>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</si>
  <si>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</si>
  <si>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</si>
  <si>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</si>
  <si>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</si>
  <si>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</si>
  <si>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</si>
  <si>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</si>
  <si>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</si>
  <si>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</si>
  <si>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</si>
  <si>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</si>
  <si>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</si>
  <si>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</si>
  <si>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</si>
  <si>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</si>
  <si>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</si>
  <si>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</si>
  <si>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</si>
  <si>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</si>
  <si>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</si>
  <si>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</si>
  <si>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</si>
  <si>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</si>
  <si>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</si>
  <si>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</si>
  <si>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</si>
  <si>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</si>
  <si>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</si>
  <si>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</si>
  <si>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</si>
  <si>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</si>
  <si>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</si>
  <si>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</si>
  <si>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</si>
  <si>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</si>
  <si>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</si>
  <si>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</si>
  <si>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</si>
  <si>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</si>
  <si>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</si>
  <si>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</si>
  <si>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</si>
  <si>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</si>
  <si>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</si>
  <si>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</si>
  <si>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</si>
  <si>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</si>
  <si>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</si>
  <si>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</si>
  <si>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</si>
  <si>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</si>
  <si>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</si>
  <si>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</si>
  <si>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</si>
  <si>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</si>
  <si>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</si>
  <si>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</si>
  <si>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</si>
  <si>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</si>
  <si>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</si>
  <si>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</si>
  <si>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</si>
  <si>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</si>
  <si>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</si>
  <si>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</si>
  <si>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</si>
  <si>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</si>
  <si>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</si>
  <si>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</si>
  <si>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</si>
  <si>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</si>
  <si>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</si>
  <si>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</si>
  <si>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</si>
  <si>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</si>
  <si>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</si>
  <si>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</si>
  <si>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</si>
  <si>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</si>
  <si>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</si>
  <si>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</si>
  <si>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</si>
  <si>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</si>
  <si>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</si>
  <si>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</si>
  <si>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</si>
  <si>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</si>
  <si>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</si>
  <si>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</si>
  <si>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</si>
  <si>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</si>
  <si>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</si>
  <si>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</si>
  <si>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</si>
  <si>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</si>
  <si>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</si>
  <si>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</si>
  <si>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</si>
  <si>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</si>
  <si>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</si>
  <si>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</si>
  <si>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</si>
  <si>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</si>
  <si>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</si>
  <si>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</si>
  <si>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</si>
  <si>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</si>
  <si>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</si>
  <si>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</si>
  <si>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</si>
  <si>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</si>
  <si>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</si>
  <si>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</si>
  <si>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</si>
  <si>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</si>
  <si>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</si>
  <si>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</si>
  <si>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</si>
  <si>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</si>
  <si>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</si>
  <si>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</si>
  <si>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</si>
  <si>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</si>
  <si>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</si>
  <si>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</si>
  <si>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</si>
  <si>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</si>
  <si>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</si>
  <si>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</si>
  <si>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</si>
  <si>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</si>
  <si>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</si>
  <si>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</si>
  <si>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</si>
  <si>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</si>
  <si>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</si>
  <si>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</si>
  <si>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</si>
  <si>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</si>
  <si>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</si>
  <si>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</si>
  <si>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</si>
  <si>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</si>
  <si>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</si>
  <si>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</si>
  <si>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</si>
  <si>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</si>
  <si>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</si>
  <si>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</si>
  <si>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</si>
  <si>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</si>
  <si>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</si>
  <si>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</si>
  <si>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</si>
  <si>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</si>
  <si>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</si>
  <si>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</si>
  <si>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</si>
  <si>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</si>
  <si>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</si>
  <si>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</si>
  <si>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</si>
  <si>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</si>
  <si>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</si>
  <si>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</si>
  <si>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</si>
  <si>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</si>
  <si>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</si>
  <si>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</si>
  <si>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</si>
  <si>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</si>
  <si>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</si>
  <si>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</si>
  <si>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</si>
  <si>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</si>
  <si>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</si>
  <si>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</si>
  <si>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</si>
  <si>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</si>
  <si>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</si>
  <si>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</si>
  <si>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</si>
  <si>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</si>
  <si>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</si>
  <si>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</si>
  <si>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</si>
  <si>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</si>
  <si>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</si>
  <si>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</si>
  <si>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</si>
  <si>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</si>
  <si>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</si>
  <si>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</si>
  <si>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</si>
  <si>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</si>
  <si>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</si>
  <si>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</si>
  <si>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</si>
  <si>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</si>
  <si>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</si>
  <si>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</si>
  <si>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</si>
  <si>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</si>
  <si>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</si>
  <si>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</si>
  <si>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</si>
  <si>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</si>
  <si>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</si>
  <si>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</si>
  <si>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</si>
  <si>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</si>
  <si>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</si>
  <si>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</si>
  <si>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</si>
  <si>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</si>
  <si>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</si>
  <si>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</si>
  <si>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</si>
  <si>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</si>
  <si>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</si>
  <si>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</si>
  <si>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</si>
  <si>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</si>
  <si>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</si>
  <si>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</si>
  <si>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</si>
  <si>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</si>
  <si>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</si>
  <si>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</si>
  <si>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</si>
  <si>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</si>
  <si>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</si>
  <si>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</si>
  <si>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</si>
  <si>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</si>
  <si>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</si>
  <si>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</si>
  <si>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</si>
  <si>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</si>
  <si>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</si>
  <si>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</si>
  <si>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</si>
  <si>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</si>
  <si>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</si>
  <si>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</si>
  <si>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</si>
  <si>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</si>
  <si>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</si>
  <si>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</si>
  <si>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</si>
  <si>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</si>
  <si>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</si>
  <si>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</si>
  <si>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</si>
  <si>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</si>
  <si>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</si>
  <si>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</si>
  <si>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</si>
  <si>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</si>
  <si>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</si>
  <si>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</si>
  <si>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</si>
  <si>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</si>
  <si>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</si>
  <si>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</si>
  <si>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</si>
  <si>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</si>
  <si>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</si>
  <si>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</si>
  <si>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</si>
  <si>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</si>
  <si>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</si>
  <si>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</si>
  <si>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</si>
  <si>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</si>
  <si>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</si>
  <si>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</si>
  <si>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</si>
  <si>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</si>
  <si>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</si>
  <si>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</si>
  <si>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</si>
  <si>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</si>
  <si>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</si>
  <si>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</si>
  <si>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</si>
  <si>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</si>
  <si>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</si>
  <si>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</si>
  <si>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</si>
  <si>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</si>
  <si>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</si>
  <si>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</si>
  <si>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</si>
  <si>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</si>
  <si>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</si>
  <si>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</si>
  <si>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</si>
  <si>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</si>
  <si>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</si>
  <si>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</si>
  <si>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</si>
  <si>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</si>
  <si>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</si>
  <si>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</si>
  <si>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</si>
  <si>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</si>
  <si>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</si>
  <si>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</si>
  <si>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</si>
  <si>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</si>
  <si>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</si>
  <si>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</si>
  <si>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</si>
  <si>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</si>
  <si>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</si>
  <si>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</si>
  <si>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</si>
  <si>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</si>
  <si>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</si>
  <si>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</si>
  <si>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</si>
  <si>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</si>
  <si>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</si>
  <si>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</si>
  <si>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</si>
  <si>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</si>
  <si>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</si>
  <si>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</si>
  <si>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</si>
  <si>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</si>
  <si>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</si>
  <si>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</si>
  <si>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</si>
  <si>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</si>
  <si>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</si>
  <si>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</si>
  <si>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</si>
  <si>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</si>
  <si>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</si>
  <si>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</si>
  <si>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</si>
  <si>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</si>
  <si>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</si>
  <si>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</si>
  <si>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</si>
  <si>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</si>
  <si>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</si>
  <si>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</si>
  <si>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</si>
  <si>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</si>
  <si>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</si>
  <si>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</si>
  <si>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</si>
  <si>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</si>
  <si>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</si>
  <si>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</si>
  <si>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</si>
  <si>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</si>
  <si>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</si>
  <si>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</si>
  <si>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</si>
  <si>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</si>
  <si>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</si>
  <si>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</si>
  <si>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</si>
  <si>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</si>
  <si>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</si>
  <si>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</si>
  <si>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</si>
  <si>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</si>
  <si>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</si>
  <si>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</si>
  <si>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</si>
  <si>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</si>
  <si>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</si>
  <si>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</si>
  <si>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</si>
  <si>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</si>
  <si>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</si>
  <si>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</si>
  <si>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</si>
  <si>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</si>
  <si>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</si>
  <si>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</si>
  <si>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</si>
  <si>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</si>
  <si>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</si>
  <si>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</si>
  <si>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</si>
  <si>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</si>
  <si>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</si>
  <si>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</si>
  <si>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</si>
  <si>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</si>
  <si>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</si>
  <si>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</si>
  <si>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</si>
  <si>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</si>
  <si>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</si>
  <si>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</si>
  <si>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</si>
  <si>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</si>
  <si>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</si>
  <si>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</si>
  <si>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</si>
  <si>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</si>
  <si>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</si>
  <si>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</si>
  <si>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</si>
  <si>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</si>
  <si>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</si>
  <si>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</si>
  <si>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</si>
  <si>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</si>
  <si>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</si>
  <si>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</si>
  <si>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</si>
  <si>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</si>
  <si>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</si>
  <si>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</si>
  <si>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</si>
  <si>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</si>
  <si>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</si>
  <si>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</si>
  <si>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</si>
  <si>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</si>
  <si>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</si>
  <si>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</si>
  <si>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</si>
  <si>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</si>
  <si>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</si>
  <si>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</si>
  <si>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</si>
  <si>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</si>
  <si>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</si>
  <si>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</si>
  <si>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</si>
  <si>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</si>
  <si>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</si>
  <si>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</si>
  <si>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</si>
  <si>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</si>
  <si>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</si>
  <si>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</si>
  <si>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</si>
  <si>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</si>
  <si>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</si>
  <si>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</si>
  <si>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</si>
  <si>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</si>
  <si>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</si>
  <si>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</si>
  <si>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</si>
  <si>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</si>
  <si>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</si>
  <si>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</si>
  <si>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</si>
  <si>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</si>
  <si>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</si>
  <si>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</si>
  <si>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</si>
  <si>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</si>
  <si>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</si>
  <si>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</si>
  <si>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</si>
  <si>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</si>
  <si>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</si>
  <si>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</si>
  <si>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</si>
  <si>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</si>
  <si>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</si>
  <si>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</si>
  <si>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</si>
  <si>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</si>
  <si>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</si>
  <si>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</si>
  <si>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</si>
  <si>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</si>
  <si>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</si>
  <si>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</si>
  <si>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</si>
  <si>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</si>
  <si>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</si>
  <si>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</si>
  <si>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</si>
  <si>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</si>
  <si>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</si>
  <si>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</si>
  <si>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</si>
  <si>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</si>
  <si>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</si>
  <si>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</si>
  <si>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</si>
  <si>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</si>
  <si>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</si>
  <si>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</si>
  <si>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</si>
  <si>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</si>
  <si>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</si>
  <si>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</si>
  <si>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</si>
  <si>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</si>
  <si>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</si>
  <si>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</si>
  <si>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</si>
  <si>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</si>
  <si>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</si>
  <si>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</si>
  <si>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</si>
  <si>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</si>
  <si>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</si>
  <si>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</si>
  <si>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</si>
  <si>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</si>
  <si>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</si>
  <si>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</si>
  <si>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</si>
  <si>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</si>
  <si>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</si>
  <si>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</si>
  <si>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</si>
  <si>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</si>
  <si>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</si>
  <si>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</si>
  <si>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</si>
  <si>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</si>
  <si>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</si>
  <si>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</si>
  <si>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</si>
  <si>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</si>
  <si>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</si>
  <si>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</si>
  <si>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</si>
  <si>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</si>
  <si>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</si>
  <si>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</si>
  <si>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</si>
  <si>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</si>
  <si>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</si>
  <si>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</si>
  <si>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</si>
  <si>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</si>
  <si>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</si>
  <si>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</si>
  <si>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</si>
  <si>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</si>
  <si>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</si>
  <si>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</si>
  <si>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</si>
  <si>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</si>
  <si>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</si>
  <si>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</si>
  <si>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</si>
  <si>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</si>
  <si>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</si>
  <si>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</si>
  <si>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</si>
  <si>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</si>
  <si>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</si>
  <si>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</si>
  <si>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</si>
  <si>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</si>
  <si>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</si>
  <si>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</si>
  <si>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</si>
  <si>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</si>
  <si>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</si>
  <si>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</si>
  <si>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</si>
  <si>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</si>
  <si>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</si>
  <si>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</si>
  <si>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</si>
  <si>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</si>
  <si>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</si>
  <si>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</si>
  <si>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</si>
  <si>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</si>
  <si>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</si>
  <si>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</si>
  <si>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</si>
  <si>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</si>
  <si>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</si>
  <si>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</si>
  <si>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</si>
  <si>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</si>
  <si>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</si>
  <si>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</si>
  <si>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</si>
  <si>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</si>
  <si>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</si>
  <si>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</si>
  <si>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</si>
  <si>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</si>
  <si>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</si>
  <si>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</si>
  <si>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</si>
  <si>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</si>
  <si>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</si>
  <si>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</si>
  <si>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</si>
  <si>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</si>
  <si>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</si>
  <si>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</si>
  <si>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</si>
  <si>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</si>
  <si>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</si>
  <si>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</si>
  <si>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</si>
  <si>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</si>
  <si>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</si>
  <si>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</si>
  <si>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</si>
  <si>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</si>
  <si>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</si>
  <si>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</si>
  <si>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</si>
  <si>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</si>
  <si>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</si>
  <si>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</si>
  <si>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</si>
  <si>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</si>
  <si>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</si>
  <si>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</si>
  <si>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</si>
  <si>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</si>
  <si>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</si>
  <si>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</si>
  <si>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</si>
  <si>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</si>
  <si>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</si>
  <si>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</si>
  <si>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</si>
  <si>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</si>
  <si>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</si>
  <si>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</si>
  <si>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</si>
  <si>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</si>
  <si>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</si>
  <si>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</si>
  <si>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</si>
  <si>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</si>
  <si>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</si>
  <si>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</si>
  <si>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</si>
  <si>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</si>
  <si>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</si>
  <si>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</si>
  <si>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</si>
  <si>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</si>
  <si>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</si>
  <si>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</si>
  <si>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</si>
  <si>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</si>
  <si>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</si>
  <si>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</si>
  <si>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</si>
  <si>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</si>
  <si>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</si>
  <si>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</si>
  <si>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</si>
  <si>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</si>
  <si>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</si>
  <si>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</si>
  <si>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</si>
  <si>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</si>
  <si>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</si>
  <si>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</si>
  <si>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</si>
  <si>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</si>
  <si>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</si>
  <si>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</si>
  <si>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</si>
  <si>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</si>
  <si>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</si>
  <si>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</si>
  <si>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</si>
  <si>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</si>
  <si>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</si>
  <si>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</si>
  <si>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</si>
  <si>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</si>
  <si>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</si>
  <si>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</si>
  <si>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</si>
  <si>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</si>
  <si>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</si>
  <si>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</si>
  <si>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</si>
  <si>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</si>
  <si>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</si>
  <si>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</si>
  <si>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</si>
  <si>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</si>
  <si>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</si>
  <si>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</si>
  <si>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</si>
  <si>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</si>
  <si>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</si>
  <si>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</si>
  <si>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</si>
  <si>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</si>
  <si>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</si>
  <si>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</si>
  <si>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</si>
  <si>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</si>
  <si>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</si>
  <si>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</si>
  <si>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</si>
  <si>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</si>
  <si>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</si>
  <si>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</si>
  <si>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</si>
  <si>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</si>
  <si>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</si>
  <si>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</si>
  <si>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</si>
  <si>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</si>
  <si>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</si>
  <si>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</si>
  <si>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</si>
  <si>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</si>
  <si>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</si>
  <si>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</si>
  <si>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</si>
  <si>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</si>
  <si>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</si>
  <si>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</si>
  <si>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</si>
  <si>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</si>
  <si>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</si>
  <si>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</si>
  <si>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</si>
  <si>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</si>
  <si>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</si>
  <si>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</si>
  <si>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</si>
  <si>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</si>
  <si>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</si>
  <si>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</si>
  <si>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</si>
  <si>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</si>
  <si>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</si>
  <si>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</si>
  <si>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</si>
  <si>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</si>
  <si>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</si>
  <si>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</si>
  <si>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</si>
  <si>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</si>
  <si>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</si>
  <si>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</si>
  <si>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</si>
  <si>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</si>
  <si>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</si>
  <si>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</si>
  <si>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</si>
  <si>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</si>
  <si>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</si>
  <si>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</si>
  <si>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</si>
  <si>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</si>
  <si>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</si>
  <si>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</si>
  <si>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</si>
  <si>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</si>
  <si>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</si>
  <si>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</si>
  <si>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</si>
  <si>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</si>
  <si>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</si>
  <si>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</si>
  <si>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</si>
  <si>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</si>
  <si>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</si>
  <si>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</si>
  <si>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</si>
  <si>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</si>
  <si>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</si>
  <si>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</si>
  <si>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</si>
  <si>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</si>
  <si>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</si>
  <si>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</si>
  <si>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</si>
  <si>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</si>
  <si>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</si>
  <si>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</si>
  <si>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</si>
  <si>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</si>
  <si>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</si>
  <si>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</si>
  <si>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</si>
  <si>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</si>
  <si>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</si>
  <si>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</si>
  <si>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</si>
  <si>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</si>
  <si>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</si>
  <si>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</si>
  <si>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</si>
  <si>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</si>
  <si>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</si>
  <si>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</si>
  <si>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</si>
  <si>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</si>
  <si>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</si>
  <si>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</si>
  <si>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</si>
  <si>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</si>
  <si>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</si>
  <si>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</si>
  <si>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</si>
  <si>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</si>
  <si>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</si>
  <si>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</si>
  <si>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</si>
  <si>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</si>
  <si>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</si>
  <si>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</si>
  <si>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</si>
  <si>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</si>
  <si>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</si>
  <si>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</si>
  <si>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</si>
  <si>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</si>
  <si>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</si>
  <si>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</si>
  <si>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</si>
  <si>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</si>
  <si>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</si>
  <si>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</si>
  <si>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</si>
  <si>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</si>
  <si>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</si>
  <si>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</si>
  <si>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</si>
  <si>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</si>
  <si>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</si>
  <si>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</si>
  <si>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</si>
  <si>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</si>
  <si>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</si>
  <si>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</si>
  <si>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</si>
  <si>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</si>
  <si>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</si>
  <si>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</si>
  <si>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</si>
  <si>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</si>
  <si>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</si>
  <si>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</si>
  <si>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</si>
  <si>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</si>
  <si>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</si>
  <si>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</si>
  <si>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</si>
  <si>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</si>
  <si>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</si>
  <si>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</si>
  <si>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</si>
  <si>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</si>
  <si>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</si>
  <si>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</si>
  <si>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</si>
  <si>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</si>
  <si>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</si>
  <si>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</si>
  <si>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</si>
  <si>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</si>
  <si>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</si>
  <si>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</si>
  <si>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</si>
  <si>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</si>
  <si>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</si>
  <si>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</si>
  <si>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</si>
  <si>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</si>
  <si>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</si>
  <si>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</si>
  <si>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</si>
  <si>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</si>
  <si>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</si>
  <si>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</si>
  <si>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</si>
  <si>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</si>
  <si>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</si>
  <si>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</si>
  <si>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</si>
  <si>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</si>
  <si>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</si>
  <si>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</si>
  <si>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</si>
  <si>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</si>
  <si>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</si>
  <si>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</si>
  <si>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</si>
  <si>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</si>
  <si>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</si>
  <si>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</si>
  <si>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</si>
  <si>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</si>
  <si>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</si>
  <si>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</si>
  <si>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</si>
  <si>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</si>
  <si>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</si>
  <si>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</si>
  <si>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</si>
  <si>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</si>
  <si>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</si>
  <si>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</si>
  <si>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</si>
  <si>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</si>
  <si>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</si>
  <si>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</si>
  <si>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</si>
  <si>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</si>
  <si>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</si>
  <si>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</si>
  <si>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</si>
  <si>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</si>
  <si>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</si>
  <si>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</si>
  <si>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</si>
  <si>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</si>
  <si>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</si>
  <si>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</si>
  <si>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</si>
  <si>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</si>
  <si>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</si>
  <si>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</si>
  <si>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</si>
  <si>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</si>
  <si>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</si>
  <si>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</si>
  <si>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</si>
  <si>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</si>
  <si>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</si>
  <si>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</si>
  <si>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</si>
  <si>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</si>
  <si>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</si>
  <si>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</si>
  <si>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</si>
  <si>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</si>
  <si>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</si>
  <si>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</si>
  <si>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</si>
  <si>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</si>
  <si>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</si>
  <si>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</si>
  <si>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</si>
  <si>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</si>
  <si>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</si>
  <si>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</si>
  <si>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</si>
  <si>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</si>
  <si>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</si>
  <si>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</si>
  <si>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</si>
  <si>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</si>
  <si>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</si>
  <si>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</si>
  <si>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</si>
  <si>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</si>
  <si>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</si>
  <si>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</si>
  <si>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</si>
  <si>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</si>
  <si>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</si>
  <si>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</si>
  <si>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</si>
  <si>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</si>
  <si>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</si>
  <si>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</si>
  <si>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</si>
  <si>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</si>
  <si>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</si>
  <si>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</si>
  <si>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</si>
  <si>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</si>
  <si>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</si>
  <si>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</si>
  <si>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</si>
  <si>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</si>
  <si>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</si>
  <si>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</si>
  <si>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</si>
  <si>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</si>
  <si>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</si>
  <si>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</si>
  <si>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</si>
  <si>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</si>
  <si>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</si>
  <si>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</si>
  <si>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</si>
  <si>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</si>
  <si>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</si>
  <si>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</si>
  <si>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</si>
  <si>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</si>
  <si>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</si>
  <si>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</si>
  <si>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</si>
  <si>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</si>
  <si>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</si>
  <si>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</si>
  <si>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</si>
  <si>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</si>
  <si>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</si>
  <si>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</si>
  <si>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</si>
  <si>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</si>
  <si>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</si>
  <si>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</si>
  <si>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</si>
  <si>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</si>
  <si>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</si>
  <si>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</si>
  <si>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</si>
  <si>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</si>
  <si>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</si>
  <si>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</si>
  <si>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</si>
  <si>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</si>
  <si>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</si>
  <si>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</si>
  <si>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</si>
  <si>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</si>
  <si>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</si>
  <si>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</si>
  <si>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</si>
  <si>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</si>
  <si>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</si>
  <si>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</si>
  <si>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</si>
  <si>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</si>
  <si>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</si>
  <si>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</si>
  <si>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</si>
  <si>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</si>
  <si>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</si>
  <si>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</si>
  <si>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</si>
  <si>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</si>
  <si>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</si>
  <si>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</si>
  <si>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</si>
  <si>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</si>
  <si>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</si>
  <si>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</si>
  <si>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</si>
  <si>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</si>
  <si>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</si>
  <si>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</si>
  <si>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</si>
  <si>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</si>
  <si>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</si>
  <si>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</si>
  <si>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</si>
  <si>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</si>
  <si>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</si>
  <si>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</si>
  <si>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</si>
  <si>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</si>
  <si>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</si>
  <si>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</si>
  <si>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</si>
  <si>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</si>
  <si>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</si>
  <si>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</si>
  <si>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</si>
  <si>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</si>
  <si>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</si>
  <si>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</si>
  <si>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</si>
  <si>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</si>
  <si>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</si>
  <si>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</si>
  <si>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</si>
  <si>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</si>
  <si>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</si>
  <si>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</si>
  <si>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</si>
  <si>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</si>
  <si>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</si>
  <si>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</si>
  <si>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</si>
  <si>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</si>
  <si>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</si>
  <si>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</si>
  <si>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</si>
  <si>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</si>
  <si>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</si>
  <si>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</si>
  <si>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</si>
  <si>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</si>
  <si>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</si>
  <si>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</si>
  <si>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</si>
  <si>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</si>
  <si>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</si>
  <si>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</si>
  <si>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</si>
  <si>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</si>
  <si>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</si>
  <si>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</si>
  <si>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</si>
  <si>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</si>
  <si>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</si>
  <si>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</si>
  <si>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</si>
  <si>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</si>
  <si>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</si>
  <si>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</si>
  <si>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</si>
  <si>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</si>
  <si>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</si>
  <si>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</si>
  <si>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</si>
  <si>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</si>
  <si>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</si>
  <si>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</si>
  <si>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</si>
  <si>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</si>
  <si>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</si>
  <si>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</si>
  <si>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</si>
  <si>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</si>
  <si>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</si>
  <si>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</si>
  <si>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</si>
  <si>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</si>
  <si>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</si>
  <si>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</si>
  <si>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</si>
  <si>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</si>
  <si>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</si>
  <si>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</si>
  <si>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</si>
  <si>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</si>
  <si>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</si>
  <si>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</si>
  <si>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</si>
  <si>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</si>
  <si>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</si>
  <si>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</si>
  <si>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</si>
  <si>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</si>
  <si>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</si>
  <si>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</si>
  <si>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</si>
  <si>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</si>
  <si>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</si>
  <si>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</si>
  <si>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</si>
  <si>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</si>
  <si>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</si>
  <si>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</si>
  <si>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</si>
  <si>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</si>
  <si>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</si>
  <si>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</si>
  <si>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</si>
  <si>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</si>
  <si>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</si>
  <si>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</si>
  <si>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</si>
  <si>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</si>
  <si>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</si>
  <si>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</si>
  <si>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</si>
  <si>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</si>
  <si>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</si>
  <si>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</si>
  <si>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</si>
  <si>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</si>
  <si>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</si>
  <si>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</si>
  <si>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</si>
  <si>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</si>
  <si>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</si>
  <si>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</si>
  <si>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</si>
  <si>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</si>
  <si>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</si>
  <si>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</si>
  <si>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</si>
  <si>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</si>
  <si>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</si>
  <si>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</si>
  <si>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</si>
  <si>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</si>
  <si>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</si>
  <si>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</si>
  <si>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</si>
  <si>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</si>
  <si>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</si>
  <si>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</si>
  <si>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</si>
  <si>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</si>
  <si>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</si>
  <si>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</si>
  <si>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</si>
  <si>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</si>
  <si>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</si>
  <si>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</si>
  <si>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</si>
  <si>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</si>
  <si>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</si>
  <si>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</si>
  <si>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</si>
  <si>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</si>
  <si>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</si>
  <si>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</si>
  <si>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</si>
  <si>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</si>
  <si>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</si>
  <si>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</si>
  <si>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</si>
  <si>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</si>
  <si>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</si>
  <si>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</si>
  <si>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</si>
  <si>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</si>
  <si>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</si>
  <si>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</si>
  <si>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</si>
  <si>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</si>
  <si>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</si>
  <si>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</si>
  <si>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</si>
  <si>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</si>
  <si>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</si>
  <si>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</si>
  <si>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</si>
  <si>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</si>
  <si>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</si>
  <si>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</si>
  <si>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</si>
  <si>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</si>
  <si>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</si>
  <si>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</si>
  <si>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</si>
  <si>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</si>
  <si>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</si>
  <si>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</si>
  <si>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</si>
  <si>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</si>
  <si>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</si>
  <si>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</si>
  <si>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</si>
  <si>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</si>
  <si>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</si>
  <si>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</si>
  <si>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</si>
  <si>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</si>
  <si>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</si>
  <si>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</si>
  <si>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</si>
  <si>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</si>
  <si>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</si>
  <si>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</si>
  <si>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</si>
  <si>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</si>
  <si>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</si>
  <si>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</si>
  <si>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</si>
  <si>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</si>
  <si>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</si>
  <si>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</si>
  <si>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</si>
  <si>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</si>
  <si>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</si>
  <si>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</si>
  <si>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</si>
  <si>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</si>
  <si>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</si>
  <si>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</si>
  <si>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</si>
  <si>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</si>
  <si>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</si>
  <si>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</si>
  <si>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</si>
  <si>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</si>
  <si>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</si>
  <si>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</si>
  <si>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</si>
  <si>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</si>
  <si>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</si>
  <si>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</si>
  <si>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</si>
  <si>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</si>
  <si>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</si>
  <si>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</si>
  <si>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</si>
  <si>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</si>
  <si>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</si>
  <si>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</si>
  <si>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</si>
  <si>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</si>
  <si>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</si>
  <si>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</si>
  <si>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</si>
  <si>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</si>
  <si>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</si>
  <si>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</si>
  <si>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</si>
  <si>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</si>
  <si>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</si>
  <si>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</si>
  <si>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</si>
  <si>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</si>
  <si>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</si>
  <si>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</si>
  <si>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</si>
  <si>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</si>
  <si>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</si>
  <si>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</si>
  <si>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</si>
  <si>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</si>
  <si>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</si>
  <si>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</si>
  <si>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</si>
  <si>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</si>
  <si>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</si>
  <si>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</si>
  <si>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</si>
  <si>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</si>
  <si>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</si>
  <si>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</si>
  <si>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</si>
  <si>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</si>
  <si>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</si>
  <si>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</si>
  <si>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</si>
  <si>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</si>
  <si>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</si>
  <si>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</si>
  <si>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</si>
  <si>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</si>
  <si>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</si>
  <si>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</si>
  <si>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</si>
  <si>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</si>
  <si>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</si>
  <si>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</si>
  <si>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</si>
  <si>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</si>
  <si>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</si>
  <si>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</si>
  <si>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</si>
  <si>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</si>
  <si>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</si>
  <si>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</si>
  <si>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</si>
  <si>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</si>
  <si>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</si>
  <si>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</si>
  <si>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</si>
  <si>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</si>
  <si>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</si>
  <si>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</si>
  <si>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</si>
  <si>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</si>
  <si>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</si>
  <si>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</si>
  <si>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</si>
  <si>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</si>
  <si>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</si>
  <si>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</si>
  <si>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</si>
  <si>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</si>
  <si>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</si>
  <si>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</si>
  <si>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</si>
  <si>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</si>
  <si>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</si>
  <si>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</si>
  <si>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</si>
  <si>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</si>
  <si>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</si>
  <si>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</si>
  <si>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</si>
  <si>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</si>
  <si>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</si>
  <si>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</si>
  <si>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</si>
  <si>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</si>
  <si>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</si>
  <si>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</si>
  <si>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</si>
  <si>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</si>
  <si>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</si>
  <si>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</si>
  <si>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</si>
  <si>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</si>
  <si>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</si>
  <si>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</si>
  <si>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</si>
  <si>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</si>
  <si>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</si>
  <si>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</si>
  <si>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</si>
  <si>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</si>
  <si>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</si>
  <si>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</si>
  <si>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</si>
  <si>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</si>
  <si>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</si>
  <si>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</si>
  <si>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</si>
  <si>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</si>
  <si>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</si>
  <si>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</si>
  <si>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</si>
  <si>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</si>
  <si>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</si>
  <si>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</si>
  <si>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</si>
  <si>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</si>
  <si>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</si>
  <si>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</si>
  <si>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</si>
  <si>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</si>
  <si>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</si>
  <si>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</si>
  <si>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</si>
  <si>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</si>
  <si>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</si>
  <si>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</si>
  <si>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</si>
  <si>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</si>
  <si>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</si>
  <si>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</si>
  <si>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</si>
  <si>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</si>
  <si>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</si>
  <si>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</si>
  <si>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</si>
  <si>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</si>
  <si>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</si>
  <si>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</si>
  <si>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</si>
  <si>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</si>
  <si>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</si>
  <si>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</si>
  <si>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</si>
  <si>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</si>
  <si>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</si>
  <si>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</si>
  <si>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</si>
  <si>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</si>
  <si>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</si>
  <si>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</si>
  <si>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</si>
  <si>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</si>
  <si>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</si>
  <si>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</si>
  <si>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</si>
  <si>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</si>
  <si>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</si>
  <si>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</si>
  <si>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</si>
  <si>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</si>
  <si>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</si>
  <si>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</si>
  <si>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</si>
  <si>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</si>
  <si>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</si>
  <si>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</si>
  <si>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</si>
  <si>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</si>
  <si>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</si>
  <si>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</si>
  <si>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</si>
  <si>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</si>
  <si>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</si>
  <si>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</si>
  <si>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</si>
  <si>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</si>
  <si>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</si>
  <si>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</si>
  <si>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</si>
  <si>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</si>
  <si>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</si>
  <si>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</si>
  <si>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</si>
  <si>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</si>
  <si>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</si>
  <si>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</si>
  <si>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</si>
  <si>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</si>
  <si>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</si>
  <si>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</si>
  <si>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</si>
  <si>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</si>
  <si>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</si>
  <si>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</si>
  <si>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</si>
  <si>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</si>
  <si>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</si>
  <si>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</si>
  <si>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</si>
  <si>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</si>
  <si>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</si>
  <si>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</si>
  <si>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</si>
  <si>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</si>
  <si>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</si>
  <si>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</si>
  <si>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</si>
  <si>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</si>
  <si>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</si>
  <si>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</si>
  <si>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</si>
  <si>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</si>
  <si>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</si>
  <si>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</si>
  <si>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</si>
  <si>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</si>
  <si>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</si>
  <si>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</si>
  <si>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</si>
  <si>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</si>
  <si>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</si>
  <si>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</si>
  <si>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</si>
  <si>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</si>
  <si>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</si>
  <si>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</si>
  <si>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</si>
  <si>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</si>
  <si>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</si>
  <si>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</si>
  <si>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</si>
  <si>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</si>
  <si>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</si>
  <si>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</si>
  <si>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</si>
  <si>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</si>
  <si>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</si>
  <si>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</si>
  <si>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</si>
  <si>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</si>
  <si>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</si>
  <si>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</si>
  <si>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</si>
  <si>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</si>
  <si>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</si>
  <si>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</si>
  <si>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</si>
  <si>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</si>
  <si>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</si>
  <si>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</si>
  <si>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</si>
  <si>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</si>
  <si>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</si>
  <si>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</si>
  <si>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</si>
  <si>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</si>
  <si>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</si>
  <si>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</si>
  <si>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</si>
  <si>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</si>
  <si>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</si>
  <si>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</si>
  <si>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</si>
  <si>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</si>
  <si>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</si>
  <si>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</si>
  <si>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</si>
  <si>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</si>
  <si>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</si>
  <si>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</si>
  <si>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</si>
  <si>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</si>
  <si>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</si>
  <si>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</si>
  <si>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</si>
  <si>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</si>
  <si>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</si>
  <si>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</si>
  <si>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</si>
  <si>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</si>
  <si>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</si>
  <si>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</si>
  <si>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</si>
  <si>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</si>
  <si>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</si>
  <si>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</si>
  <si>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</si>
  <si>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</si>
  <si>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</si>
  <si>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</si>
  <si>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</si>
  <si>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</si>
  <si>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</si>
  <si>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</si>
  <si>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</si>
  <si>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</si>
  <si>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</si>
  <si>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</si>
  <si>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</si>
  <si>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</si>
  <si>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</si>
  <si>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</si>
  <si>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</si>
  <si>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</si>
  <si>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</si>
  <si>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</si>
  <si>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</si>
  <si>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</si>
  <si>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</si>
  <si>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</si>
  <si>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</si>
  <si>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</si>
  <si>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</si>
  <si>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</si>
  <si>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</si>
  <si>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</si>
  <si>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</si>
  <si>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</si>
  <si>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</si>
  <si>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</si>
  <si>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</si>
  <si>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</si>
  <si>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</si>
  <si>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</si>
  <si>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</si>
  <si>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</si>
  <si>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</si>
  <si>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</si>
  <si>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</si>
  <si>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</si>
  <si>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</si>
  <si>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</si>
  <si>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</si>
  <si>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</si>
  <si>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</si>
  <si>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</si>
  <si>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</si>
  <si>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</si>
  <si>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</si>
  <si>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</si>
  <si>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</si>
  <si>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</si>
  <si>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</si>
  <si>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</si>
  <si>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</si>
  <si>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</si>
  <si>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</si>
  <si>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</si>
  <si>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</si>
  <si>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</si>
  <si>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</si>
  <si>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</si>
  <si>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</si>
  <si>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</si>
  <si>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</si>
  <si>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</si>
  <si>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</si>
  <si>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</si>
  <si>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</si>
  <si>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</si>
  <si>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</si>
  <si>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</si>
  <si>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</si>
  <si>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</si>
  <si>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</si>
  <si>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</si>
  <si>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</si>
  <si>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</si>
  <si>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</si>
  <si>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</si>
  <si>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</si>
  <si>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</si>
  <si>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</si>
  <si>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</si>
  <si>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</si>
  <si>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</si>
  <si>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</si>
  <si>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</si>
  <si>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</si>
  <si>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</si>
  <si>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</si>
  <si>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</si>
  <si>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</si>
  <si>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</si>
  <si>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</si>
  <si>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</si>
  <si>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</si>
  <si>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</si>
  <si>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</si>
  <si>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</si>
  <si>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</si>
  <si>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</si>
  <si>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</si>
  <si>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</si>
  <si>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</si>
  <si>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</si>
  <si>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</si>
  <si>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</si>
  <si>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</si>
  <si>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</si>
  <si>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</si>
  <si>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</si>
  <si>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</si>
  <si>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</si>
  <si>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</si>
  <si>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</si>
  <si>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</si>
  <si>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</si>
  <si>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</si>
  <si>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</si>
  <si>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</si>
  <si>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</si>
  <si>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</si>
  <si>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</si>
  <si>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</si>
  <si>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</si>
  <si>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</si>
  <si>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</si>
  <si>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</si>
  <si>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</si>
  <si>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</si>
  <si>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</si>
  <si>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</si>
  <si>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</si>
  <si>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</si>
  <si>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</si>
  <si>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</si>
  <si>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</si>
  <si>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</si>
  <si>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</si>
  <si>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</si>
  <si>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</si>
  <si>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</si>
  <si>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</si>
  <si>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</si>
  <si>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</si>
  <si>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</si>
  <si>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</si>
  <si>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</si>
  <si>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</si>
  <si>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</si>
  <si>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</si>
  <si>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</si>
  <si>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</si>
  <si>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</si>
  <si>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</si>
  <si>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</si>
  <si>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</si>
  <si>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</si>
  <si>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</si>
  <si>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</si>
  <si>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</si>
  <si>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</si>
  <si>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</si>
  <si>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</si>
  <si>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</si>
  <si>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</si>
  <si>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</si>
  <si>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</si>
  <si>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</si>
  <si>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</si>
  <si>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</si>
  <si>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</si>
  <si>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</si>
  <si>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</si>
  <si>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</si>
  <si>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</si>
  <si>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</si>
  <si>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</si>
  <si>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</si>
  <si>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</si>
  <si>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</si>
  <si>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</si>
  <si>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</si>
  <si>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</si>
  <si>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</si>
  <si>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</si>
  <si>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</si>
  <si>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</si>
  <si>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</si>
  <si>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</si>
  <si>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</si>
  <si>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</si>
  <si>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</si>
  <si>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</si>
  <si>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</si>
  <si>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</si>
  <si>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</si>
  <si>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</si>
  <si>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</si>
  <si>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</si>
  <si>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</si>
  <si>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</si>
  <si>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</si>
  <si>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</si>
  <si>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</si>
  <si>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</si>
  <si>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</si>
  <si>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</si>
  <si>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</si>
  <si>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</si>
  <si>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</si>
  <si>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</si>
  <si>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</si>
  <si>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</si>
  <si>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</si>
  <si>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</si>
  <si>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</si>
  <si>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</si>
  <si>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</si>
  <si>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</si>
  <si>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</si>
  <si>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</si>
  <si>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</si>
  <si>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</si>
  <si>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</si>
  <si>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</si>
  <si>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</si>
  <si>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</si>
  <si>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</si>
  <si>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</si>
  <si>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</si>
  <si>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</si>
  <si>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</si>
  <si>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</si>
  <si>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</si>
  <si>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</si>
  <si>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</si>
  <si>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</si>
  <si>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</si>
  <si>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</si>
  <si>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</si>
  <si>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</si>
  <si>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</si>
  <si>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</si>
  <si>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</si>
  <si>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</si>
  <si>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</si>
  <si>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</si>
  <si>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</si>
  <si>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</si>
  <si>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</si>
  <si>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</si>
  <si>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</si>
  <si>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</si>
  <si>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</si>
  <si>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</si>
  <si>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</si>
  <si>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</si>
  <si>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</si>
  <si>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</si>
  <si>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</si>
  <si>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</si>
  <si>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</si>
  <si>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</si>
  <si>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</si>
  <si>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</si>
  <si>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</si>
  <si>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</si>
  <si>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</si>
  <si>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</si>
  <si>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</si>
  <si>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</si>
  <si>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</si>
  <si>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</si>
  <si>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</si>
  <si>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</si>
  <si>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</si>
  <si>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</si>
  <si>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</si>
  <si>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</si>
  <si>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</si>
  <si>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</si>
  <si>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</si>
  <si>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</si>
  <si>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</si>
  <si>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</si>
  <si>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</si>
  <si>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</si>
  <si>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</si>
  <si>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</si>
  <si>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</si>
  <si>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</si>
  <si>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</si>
  <si>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</si>
  <si>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</si>
  <si>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</si>
  <si>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</si>
  <si>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</si>
  <si>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</si>
  <si>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</si>
  <si>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</si>
  <si>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</si>
  <si>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</si>
  <si>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</si>
  <si>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</si>
  <si>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</si>
  <si>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</si>
  <si>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</si>
  <si>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</si>
  <si>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</si>
  <si>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</si>
  <si>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</si>
  <si>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</si>
  <si>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</si>
  <si>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</si>
  <si>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</si>
  <si>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</si>
  <si>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</si>
  <si>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</si>
  <si>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</si>
  <si>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</si>
  <si>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</si>
  <si>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</si>
  <si>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</si>
  <si>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</si>
  <si>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</si>
  <si>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</si>
  <si>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</si>
  <si>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</si>
  <si>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</si>
  <si>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</si>
  <si>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</si>
  <si>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</si>
  <si>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</si>
  <si>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</si>
  <si>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</si>
  <si>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</si>
  <si>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</si>
  <si>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</si>
  <si>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</si>
  <si>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</si>
  <si>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</si>
  <si>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</si>
  <si>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</si>
  <si>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</si>
  <si>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</si>
  <si>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</si>
  <si>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</si>
  <si>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</si>
  <si>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</si>
  <si>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</si>
  <si>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</si>
  <si>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</si>
  <si>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</si>
  <si>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</si>
  <si>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</si>
  <si>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</si>
  <si>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</si>
  <si>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</si>
  <si>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</si>
  <si>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</si>
  <si>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</si>
  <si>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</si>
  <si>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</si>
  <si>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</si>
  <si>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</si>
  <si>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</si>
  <si>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</si>
  <si>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</si>
  <si>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</si>
  <si>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</si>
  <si>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</si>
  <si>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</si>
  <si>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</si>
  <si>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</si>
  <si>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</si>
  <si>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</si>
  <si>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</si>
  <si>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</si>
  <si>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</si>
  <si>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</si>
  <si>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</si>
  <si>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</si>
  <si>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</si>
  <si>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</si>
  <si>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</si>
  <si>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</si>
  <si>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</si>
  <si>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</si>
  <si>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</si>
  <si>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</si>
  <si>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</si>
  <si>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</si>
  <si>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</si>
  <si>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</si>
  <si>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</si>
  <si>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</si>
  <si>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</si>
  <si>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</si>
  <si>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</si>
  <si>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</si>
  <si>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</si>
  <si>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</si>
  <si>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</si>
  <si>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</si>
  <si>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</si>
  <si>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</si>
  <si>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</si>
  <si>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</si>
  <si>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</si>
  <si>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</si>
  <si>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</si>
  <si>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</si>
  <si>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</si>
  <si>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</si>
  <si>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</si>
  <si>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</si>
  <si>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</si>
  <si>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</si>
  <si>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</si>
  <si>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</si>
  <si>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</si>
  <si>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</si>
  <si>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</si>
  <si>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</si>
  <si>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</si>
  <si>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</si>
  <si>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</si>
  <si>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</si>
  <si>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</si>
  <si>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</si>
  <si>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</si>
  <si>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</si>
  <si>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</si>
  <si>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</si>
  <si>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</si>
  <si>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</si>
  <si>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</si>
  <si>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</si>
  <si>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</si>
  <si>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</si>
  <si>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</si>
  <si>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</si>
  <si>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</si>
  <si>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</si>
  <si>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</si>
  <si>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</si>
  <si>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</si>
  <si>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</si>
  <si>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</si>
  <si>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</si>
  <si>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</si>
  <si>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</si>
  <si>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</si>
  <si>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</si>
  <si>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</si>
  <si>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</si>
  <si>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</si>
  <si>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</si>
  <si>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</si>
  <si>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</si>
  <si>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</si>
  <si>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</si>
  <si>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</si>
  <si>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</si>
  <si>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</si>
  <si>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</si>
  <si>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</si>
  <si>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</si>
  <si>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</si>
  <si>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</si>
  <si>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</si>
  <si>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</si>
  <si>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</si>
  <si>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</si>
  <si>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</si>
  <si>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</si>
  <si>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</si>
  <si>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</si>
  <si>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</si>
  <si>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</si>
  <si>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</si>
  <si>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</si>
  <si>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</si>
  <si>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</si>
  <si>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</si>
  <si>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</si>
  <si>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</si>
  <si>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</si>
  <si>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</si>
  <si>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</si>
  <si>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</si>
  <si>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</si>
  <si>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</si>
  <si>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</si>
  <si>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</si>
  <si>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</si>
  <si>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</si>
  <si>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</si>
  <si>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</si>
  <si>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</si>
  <si>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</si>
  <si>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</si>
  <si>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</si>
  <si>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</si>
  <si>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</si>
  <si>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</si>
  <si>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</si>
  <si>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</si>
  <si>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</si>
  <si>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</si>
  <si>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</si>
  <si>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</si>
  <si>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</si>
  <si>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</si>
  <si>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</si>
  <si>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</si>
  <si>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</si>
  <si>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</si>
  <si>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</si>
  <si>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</si>
  <si>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</si>
  <si>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</si>
  <si>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</si>
  <si>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</si>
  <si>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</si>
  <si>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</si>
  <si>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</si>
  <si>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</si>
  <si>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</si>
  <si>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</si>
  <si>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</si>
  <si>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</si>
  <si>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</si>
  <si>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</si>
  <si>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</si>
  <si>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</si>
  <si>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</si>
  <si>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</si>
  <si>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</si>
  <si>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</si>
  <si>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</si>
  <si>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</si>
  <si>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</si>
  <si>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</si>
  <si>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</si>
  <si>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</si>
  <si>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</si>
  <si>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</si>
  <si>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</si>
  <si>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</si>
  <si>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</si>
  <si>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</si>
  <si>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</si>
  <si>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</si>
  <si>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</si>
  <si>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</si>
  <si>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</si>
  <si>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</si>
  <si>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</si>
  <si>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</si>
  <si>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</si>
  <si>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</si>
  <si>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</si>
  <si>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</si>
  <si>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</si>
  <si>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</si>
  <si>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</si>
  <si>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</si>
  <si>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</si>
  <si>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</si>
  <si>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</si>
  <si>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</si>
  <si>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</si>
  <si>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</si>
  <si>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</si>
  <si>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</si>
  <si>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</si>
  <si>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</si>
  <si>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</si>
  <si>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</si>
  <si>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</si>
  <si>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</si>
  <si>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</si>
  <si>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</si>
  <si>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</si>
  <si>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</si>
  <si>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</si>
  <si>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</si>
  <si>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</si>
  <si>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</si>
  <si>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</si>
  <si>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</si>
  <si>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</si>
  <si>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</si>
  <si>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</si>
  <si>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</si>
  <si>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</si>
  <si>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</si>
  <si>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</si>
  <si>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</si>
  <si>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</si>
  <si>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</si>
  <si>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</si>
  <si>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</si>
  <si>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</si>
  <si>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</si>
  <si>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</si>
  <si>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</si>
  <si>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</si>
  <si>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</si>
  <si>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</si>
  <si>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</si>
  <si>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</si>
  <si>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</si>
  <si>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</si>
  <si>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</si>
  <si>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</si>
  <si>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</si>
  <si>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</si>
  <si>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</si>
  <si>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</si>
  <si>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</si>
  <si>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</si>
  <si>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</si>
  <si>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</si>
  <si>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</si>
  <si>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</si>
  <si>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</si>
  <si>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</si>
  <si>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</si>
  <si>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</si>
  <si>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</si>
  <si>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</si>
  <si>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</si>
  <si>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</si>
  <si>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</si>
  <si>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</si>
  <si>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</si>
  <si>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</si>
  <si>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</si>
  <si>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</si>
  <si>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</si>
  <si>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</si>
  <si>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</si>
  <si>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</si>
  <si>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</si>
  <si>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</si>
  <si>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</si>
  <si>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</si>
  <si>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</si>
  <si>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</si>
  <si>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</si>
  <si>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</si>
  <si>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</si>
  <si>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</si>
  <si>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</si>
  <si>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</si>
  <si>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</si>
  <si>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</si>
  <si>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</si>
  <si>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</si>
  <si>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</si>
  <si>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</si>
  <si>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</si>
  <si>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</si>
  <si>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</si>
  <si>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</si>
  <si>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</si>
  <si>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</si>
  <si>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</si>
  <si>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</si>
  <si>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</si>
  <si>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</si>
  <si>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</si>
  <si>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</si>
  <si>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</si>
  <si>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</si>
  <si>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</si>
  <si>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</si>
  <si>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</si>
  <si>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</si>
  <si>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</si>
  <si>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</si>
  <si>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</si>
  <si>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</si>
  <si>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</si>
  <si>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</si>
  <si>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</si>
  <si>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</si>
  <si>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</si>
  <si>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</si>
  <si>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</si>
  <si>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</si>
  <si>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</si>
  <si>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</si>
  <si>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</si>
  <si>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</si>
  <si>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</si>
  <si>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</si>
  <si>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</si>
  <si>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</si>
  <si>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</si>
  <si>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</si>
  <si>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</si>
  <si>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</si>
  <si>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</si>
  <si>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</si>
  <si>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</si>
  <si>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</si>
  <si>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</si>
  <si>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</si>
  <si>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</si>
  <si>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</si>
  <si>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</si>
  <si>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</si>
  <si>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</si>
  <si>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</si>
  <si>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</si>
  <si>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</si>
  <si>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</si>
  <si>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</si>
  <si>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</si>
  <si>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</si>
  <si>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</si>
  <si>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</si>
  <si>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</si>
  <si>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</si>
  <si>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</si>
  <si>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</si>
  <si>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</si>
  <si>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</si>
  <si>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</si>
  <si>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</si>
  <si>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</si>
  <si>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</si>
  <si>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</si>
  <si>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</si>
  <si>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</si>
  <si>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</si>
  <si>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</si>
  <si>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</si>
  <si>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</si>
  <si>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</si>
  <si>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</si>
  <si>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</si>
  <si>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</si>
  <si>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</si>
  <si>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</si>
  <si>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</si>
  <si>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</si>
  <si>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</si>
  <si>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</si>
  <si>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</si>
  <si>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</si>
  <si>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</si>
  <si>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</si>
  <si>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</si>
  <si>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</si>
  <si>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</si>
  <si>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</si>
  <si>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</si>
  <si>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</si>
  <si>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</si>
  <si>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</si>
  <si>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</si>
  <si>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</si>
  <si>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</si>
  <si>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</si>
  <si>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</si>
  <si>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</si>
  <si>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</si>
  <si>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</si>
  <si>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</si>
  <si>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</si>
  <si>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</si>
  <si>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</si>
  <si>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</si>
  <si>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</si>
  <si>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</si>
  <si>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</si>
  <si>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</si>
  <si>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</si>
  <si>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</si>
  <si>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</si>
  <si>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</si>
  <si>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</si>
  <si>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</si>
  <si>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</si>
  <si>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</si>
  <si>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</si>
  <si>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</si>
  <si>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</si>
  <si>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</si>
  <si>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</si>
  <si>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</si>
  <si>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</si>
  <si>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</si>
  <si>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</si>
  <si>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</si>
  <si>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</si>
  <si>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</si>
  <si>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</si>
  <si>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</si>
  <si>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</si>
  <si>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</si>
  <si>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</si>
  <si>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</si>
  <si>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</si>
  <si>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</si>
  <si>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</si>
  <si>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</si>
  <si>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</si>
  <si>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</si>
  <si>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</si>
  <si>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</si>
  <si>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</si>
  <si>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</si>
  <si>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</si>
  <si>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</si>
  <si>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</si>
  <si>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</si>
  <si>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</si>
  <si>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</si>
  <si>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</si>
  <si>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</si>
  <si>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</si>
  <si>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</si>
  <si>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</si>
  <si>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</si>
  <si>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</si>
  <si>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</si>
  <si>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</si>
  <si>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</si>
  <si>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</si>
  <si>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</si>
  <si>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</si>
  <si>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</si>
  <si>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</si>
  <si>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</si>
  <si>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</si>
  <si>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</si>
  <si>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</si>
  <si>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</si>
  <si>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</si>
  <si>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</si>
  <si>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</si>
  <si>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</si>
  <si>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</si>
  <si>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</si>
  <si>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</si>
  <si>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</si>
  <si>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</si>
  <si>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</si>
  <si>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</si>
  <si>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</si>
  <si>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</si>
  <si>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</si>
  <si>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</si>
  <si>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</si>
  <si>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</si>
  <si>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</si>
  <si>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</si>
  <si>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</si>
  <si>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</si>
  <si>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</si>
  <si>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</si>
  <si>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</si>
  <si>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</si>
  <si>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</si>
  <si>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</si>
  <si>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</si>
  <si>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</si>
  <si>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</si>
  <si>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</si>
  <si>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</si>
  <si>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</si>
  <si>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</si>
  <si>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</si>
  <si>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</si>
  <si>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</si>
  <si>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</si>
  <si>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</si>
  <si>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</si>
  <si>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</si>
  <si>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</si>
  <si>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</si>
  <si>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</si>
  <si>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</si>
  <si>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</si>
  <si>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</si>
  <si>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</si>
  <si>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</si>
  <si>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</si>
  <si>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</si>
  <si>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</si>
  <si>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</si>
  <si>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</si>
  <si>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</si>
  <si>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</si>
  <si>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</si>
  <si>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</si>
  <si>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</si>
  <si>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</si>
  <si>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</si>
  <si>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</si>
  <si>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</si>
  <si>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</si>
  <si>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</si>
  <si>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</si>
  <si>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</si>
  <si>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</si>
  <si>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</si>
  <si>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</si>
  <si>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</si>
  <si>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</si>
  <si>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</si>
  <si>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</si>
  <si>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</si>
  <si>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</si>
  <si>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</si>
  <si>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</si>
  <si>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</si>
  <si>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</si>
  <si>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</si>
  <si>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</si>
  <si>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</si>
  <si>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</si>
  <si>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</si>
  <si>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</si>
  <si>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</si>
  <si>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</si>
  <si>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</si>
  <si>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</si>
  <si>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</si>
  <si>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</si>
  <si>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</si>
  <si>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</si>
  <si>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</si>
  <si>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</si>
  <si>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</si>
  <si>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</si>
  <si>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</si>
  <si>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</si>
  <si>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</si>
  <si>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</si>
  <si>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</si>
  <si>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</si>
  <si>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</si>
  <si>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</si>
  <si>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</si>
  <si>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</si>
  <si>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</si>
  <si>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</si>
  <si>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</si>
  <si>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</si>
  <si>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</si>
  <si>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</si>
  <si>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</si>
  <si>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</si>
  <si>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</si>
  <si>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</si>
  <si>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</si>
  <si>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</si>
  <si>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</si>
  <si>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</si>
  <si>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</si>
  <si>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</si>
  <si>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</si>
  <si>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</si>
  <si>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</si>
  <si>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</si>
  <si>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</si>
  <si>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</si>
  <si>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</si>
  <si>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</si>
  <si>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</si>
  <si>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</si>
  <si>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</si>
  <si>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</si>
  <si>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</si>
  <si>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</si>
  <si>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</si>
  <si>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</si>
  <si>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</si>
  <si>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</si>
  <si>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</si>
  <si>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</si>
  <si>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</si>
  <si>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</si>
  <si>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</si>
  <si>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</si>
  <si>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</si>
  <si>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</si>
  <si>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</si>
  <si>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</si>
  <si>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</si>
  <si>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</si>
  <si>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</si>
  <si>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</si>
  <si>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</si>
  <si>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</si>
  <si>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</si>
  <si>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</si>
  <si>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</si>
  <si>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</si>
  <si>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</si>
  <si>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</si>
  <si>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</si>
  <si>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</si>
  <si>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</si>
  <si>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</si>
  <si>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</si>
  <si>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</si>
  <si>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</si>
  <si>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</si>
  <si>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</si>
  <si>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</si>
  <si>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</si>
  <si>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</si>
  <si>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</si>
  <si>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</si>
  <si>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</si>
  <si>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</si>
  <si>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</si>
  <si>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</si>
  <si>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</si>
  <si>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</si>
  <si>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</si>
  <si>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</si>
  <si>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</si>
  <si>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</si>
  <si>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</si>
  <si>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</si>
  <si>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</si>
  <si>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</si>
  <si>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</si>
  <si>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</si>
  <si>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</si>
  <si>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</si>
  <si>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</si>
  <si>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</si>
  <si>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</si>
  <si>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</si>
  <si>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</si>
  <si>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</si>
  <si>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</si>
  <si>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</si>
  <si>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</si>
  <si>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</si>
  <si>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</si>
  <si>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</si>
  <si>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</si>
  <si>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</si>
  <si>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</si>
  <si>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</si>
  <si>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</si>
  <si>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</si>
  <si>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</si>
  <si>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</si>
  <si>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</si>
  <si>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</si>
  <si>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</si>
  <si>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</si>
  <si>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</si>
  <si>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</si>
  <si>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</si>
  <si>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</si>
  <si>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</si>
  <si>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</si>
  <si>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</si>
  <si>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</si>
  <si>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</si>
  <si>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</si>
  <si>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</si>
  <si>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</si>
  <si>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</si>
  <si>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</si>
  <si>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</si>
  <si>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</si>
  <si>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</si>
  <si>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</si>
  <si>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</si>
  <si>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</si>
  <si>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</si>
  <si>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</si>
  <si>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</si>
  <si>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</si>
  <si>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</si>
  <si>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</si>
  <si>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</si>
  <si>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</si>
  <si>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</si>
  <si>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</si>
  <si>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</si>
  <si>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</si>
  <si>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</si>
  <si>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</si>
  <si>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</si>
  <si>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</si>
  <si>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</si>
  <si>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</si>
  <si>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</si>
  <si>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</si>
  <si>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</si>
  <si>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</si>
  <si>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</si>
  <si>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</si>
  <si>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</si>
  <si>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</si>
  <si>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</si>
  <si>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</si>
  <si>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</si>
  <si>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</si>
  <si>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</si>
  <si>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</si>
  <si>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</si>
  <si>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</si>
  <si>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</si>
  <si>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</si>
  <si>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</si>
  <si>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</si>
  <si>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</si>
  <si>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</si>
  <si>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</si>
  <si>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</si>
  <si>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</si>
  <si>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</si>
  <si>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</si>
  <si>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</si>
  <si>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</si>
  <si>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</si>
  <si>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</si>
  <si>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</si>
  <si>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</si>
  <si>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</si>
  <si>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</si>
  <si>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</si>
  <si>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</si>
  <si>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</si>
  <si>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</si>
  <si>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</si>
  <si>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</si>
  <si>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</si>
  <si>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</si>
  <si>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</si>
  <si>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</si>
  <si>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</si>
  <si>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</si>
  <si>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</si>
  <si>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</si>
  <si>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</si>
  <si>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</si>
  <si>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</si>
  <si>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</si>
  <si>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</si>
  <si>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</si>
  <si>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</si>
  <si>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</si>
  <si>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</si>
  <si>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</si>
  <si>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</si>
  <si>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</si>
  <si>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</si>
  <si>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</si>
  <si>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</si>
  <si>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</si>
  <si>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</si>
  <si>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</si>
  <si>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</si>
  <si>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</si>
  <si>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</si>
  <si>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</si>
  <si>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</si>
  <si>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</si>
  <si>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</si>
  <si>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</si>
  <si>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</si>
  <si>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</si>
  <si>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</si>
  <si>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</si>
  <si>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</si>
  <si>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</si>
  <si>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</si>
  <si>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</si>
  <si>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</si>
  <si>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</si>
  <si>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</si>
  <si>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</si>
  <si>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</si>
  <si>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</si>
  <si>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</si>
  <si>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</si>
  <si>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</si>
  <si>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</si>
  <si>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</si>
  <si>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</si>
  <si>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</si>
  <si>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</si>
  <si>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</si>
  <si>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</si>
  <si>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</si>
  <si>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</si>
  <si>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</si>
  <si>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</si>
  <si>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</si>
  <si>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</si>
  <si>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</si>
  <si>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</si>
  <si>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</si>
  <si>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</si>
  <si>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</si>
  <si>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</si>
  <si>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</si>
  <si>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</si>
  <si>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</si>
  <si>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</si>
  <si>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</si>
  <si>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</si>
  <si>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</si>
  <si>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</si>
  <si>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</si>
  <si>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</si>
  <si>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</si>
  <si>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</si>
  <si>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</si>
  <si>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</si>
  <si>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</si>
  <si>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</si>
  <si>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</si>
  <si>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</si>
  <si>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</si>
  <si>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</si>
  <si>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</si>
  <si>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</si>
  <si>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</si>
  <si>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</si>
  <si>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</si>
  <si>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</si>
  <si>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</si>
  <si>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</si>
  <si>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</si>
  <si>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</si>
  <si>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</si>
  <si>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</si>
  <si>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</si>
  <si>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</si>
  <si>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</si>
  <si>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</si>
  <si>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</si>
  <si>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</si>
  <si>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</si>
  <si>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</si>
  <si>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</si>
  <si>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</si>
  <si>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</si>
  <si>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</si>
  <si>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</si>
  <si>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</si>
  <si>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</si>
  <si>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</si>
  <si>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</si>
  <si>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</si>
  <si>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</si>
  <si>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</si>
  <si>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</si>
  <si>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</si>
  <si>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</si>
  <si>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</si>
  <si>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</si>
  <si>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</si>
  <si>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</si>
  <si>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</si>
  <si>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</si>
  <si>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</si>
  <si>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</si>
  <si>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</si>
  <si>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</si>
  <si>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</si>
  <si>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</si>
  <si>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</si>
  <si>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</si>
  <si>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</si>
  <si>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</si>
  <si>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</si>
  <si>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</si>
  <si>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</si>
  <si>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</si>
  <si>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</si>
  <si>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</si>
  <si>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</si>
  <si>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</si>
  <si>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</si>
  <si>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</si>
  <si>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</si>
  <si>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</si>
  <si>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</si>
  <si>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</si>
  <si>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</si>
  <si>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</si>
  <si>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</si>
  <si>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</si>
  <si>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</si>
  <si>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</si>
  <si>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</si>
  <si>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</si>
  <si>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</si>
  <si>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</si>
  <si>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</si>
  <si>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</si>
  <si>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</si>
  <si>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</si>
  <si>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</si>
  <si>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</si>
  <si>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</si>
  <si>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</si>
  <si>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</si>
  <si>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</si>
  <si>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</si>
  <si>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</si>
  <si>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</si>
  <si>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</si>
  <si>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</si>
  <si>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</si>
  <si>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</si>
  <si>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</si>
  <si>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</si>
  <si>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</si>
  <si>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</si>
  <si>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</si>
  <si>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</si>
  <si>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</si>
  <si>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</si>
  <si>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</si>
  <si>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</si>
  <si>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</si>
  <si>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</si>
  <si>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</si>
  <si>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</si>
  <si>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</si>
  <si>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</si>
  <si>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</si>
  <si>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</si>
  <si>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</si>
  <si>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</si>
  <si>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</si>
  <si>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</si>
  <si>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</si>
  <si>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</si>
  <si>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</si>
  <si>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</si>
  <si>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</si>
  <si>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</si>
  <si>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</si>
  <si>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</si>
  <si>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</si>
  <si>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</si>
  <si>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</si>
  <si>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</si>
  <si>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</si>
  <si>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</si>
  <si>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</si>
  <si>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</si>
  <si>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</si>
  <si>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</si>
  <si>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</si>
  <si>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</si>
  <si>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</si>
  <si>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</si>
  <si>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</si>
  <si>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</si>
  <si>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</si>
  <si>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</si>
  <si>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</si>
  <si>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</si>
  <si>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</si>
  <si>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</si>
  <si>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</si>
  <si>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</si>
  <si>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</si>
  <si>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</si>
  <si>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</si>
  <si>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</si>
  <si>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</si>
  <si>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</si>
  <si>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</si>
  <si>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</si>
  <si>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</si>
  <si>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</si>
  <si>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</si>
  <si>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</si>
  <si>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</si>
  <si>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</si>
  <si>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</si>
  <si>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</si>
  <si>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</si>
  <si>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</si>
  <si>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</si>
  <si>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</si>
  <si>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</si>
  <si>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</si>
  <si>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</si>
  <si>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</si>
  <si>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</si>
  <si>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</si>
  <si>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</si>
  <si>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</si>
  <si>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</si>
  <si>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</si>
  <si>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</si>
  <si>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</si>
  <si>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</si>
  <si>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</si>
  <si>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</si>
  <si>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</si>
  <si>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</si>
  <si>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</si>
  <si>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</si>
  <si>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</si>
  <si>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</si>
  <si>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</si>
  <si>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</si>
  <si>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</si>
  <si>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</si>
  <si>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</si>
  <si>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</si>
  <si>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</si>
  <si>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</si>
  <si>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</si>
  <si>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</si>
  <si>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</si>
  <si>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</si>
  <si>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</si>
  <si>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</si>
  <si>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</si>
  <si>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</si>
  <si>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</si>
  <si>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</si>
  <si>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</si>
  <si>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</si>
  <si>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</si>
  <si>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</si>
  <si>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</si>
  <si>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</si>
  <si>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</si>
  <si>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</si>
  <si>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</si>
  <si>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</si>
  <si>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</si>
  <si>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</si>
  <si>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</si>
  <si>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</si>
  <si>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</si>
  <si>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</si>
  <si>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</si>
  <si>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</si>
  <si>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</si>
  <si>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</si>
  <si>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</si>
  <si>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</si>
  <si>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</si>
  <si>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</si>
  <si>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</si>
  <si>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</si>
  <si>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</si>
  <si>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</si>
  <si>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</si>
  <si>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</si>
  <si>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</si>
  <si>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</si>
  <si>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</si>
  <si>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</si>
  <si>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</si>
  <si>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</si>
  <si>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</si>
  <si>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</si>
  <si>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</si>
  <si>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</si>
  <si>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</si>
  <si>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</si>
  <si>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</si>
  <si>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</si>
  <si>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</si>
  <si>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</si>
  <si>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</si>
  <si>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</si>
  <si>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</si>
  <si>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</si>
  <si>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</si>
  <si>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</si>
  <si>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</si>
  <si>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</si>
  <si>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</si>
  <si>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</si>
  <si>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</si>
  <si>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</si>
  <si>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</si>
  <si>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</si>
  <si>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</si>
  <si>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</si>
  <si>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</si>
  <si>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</si>
  <si>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</si>
  <si>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</si>
  <si>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</si>
  <si>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</si>
  <si>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</si>
  <si>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</si>
  <si>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</si>
  <si>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</si>
  <si>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</si>
  <si>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</si>
  <si>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</si>
  <si>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</si>
  <si>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</si>
  <si>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</si>
  <si>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</si>
  <si>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</si>
  <si>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</si>
  <si>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</si>
  <si>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</si>
  <si>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</si>
  <si>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</si>
  <si>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</si>
  <si>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</si>
  <si>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</si>
  <si>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</si>
  <si>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</si>
  <si>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</si>
  <si>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</si>
  <si>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</si>
  <si>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</si>
  <si>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</si>
  <si>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</si>
  <si>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</si>
  <si>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</si>
  <si>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</si>
  <si>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</si>
  <si>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</si>
  <si>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</si>
  <si>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</si>
  <si>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</si>
  <si>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</si>
  <si>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</si>
  <si>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</si>
  <si>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</si>
  <si>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</si>
  <si>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</si>
  <si>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</si>
  <si>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</si>
  <si>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</si>
  <si>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</si>
  <si>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</si>
  <si>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</si>
  <si>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</si>
  <si>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</si>
  <si>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</si>
  <si>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</si>
  <si>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</si>
  <si>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</si>
  <si>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</si>
  <si>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</si>
  <si>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</si>
  <si>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</si>
  <si>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</si>
  <si>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</si>
  <si>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</si>
  <si>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</si>
  <si>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</si>
  <si>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</si>
  <si>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</si>
  <si>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</si>
  <si>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</si>
  <si>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</si>
  <si>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</si>
  <si>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</si>
  <si>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</si>
  <si>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</si>
  <si>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</si>
  <si>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</si>
  <si>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</si>
  <si>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</si>
  <si>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</si>
  <si>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</si>
  <si>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</si>
  <si>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</si>
  <si>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</si>
  <si>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</si>
  <si>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</si>
  <si>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</si>
  <si>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</si>
  <si>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</si>
  <si>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</si>
  <si>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</si>
  <si>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</si>
  <si>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</si>
  <si>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</si>
  <si>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</si>
  <si>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</si>
  <si>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</si>
  <si>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</si>
  <si>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</si>
  <si>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</si>
  <si>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</si>
  <si>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</si>
  <si>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</si>
  <si>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</si>
  <si>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</si>
  <si>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</si>
  <si>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</si>
  <si>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</si>
  <si>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</si>
  <si>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</si>
  <si>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</si>
  <si>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</si>
  <si>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</si>
  <si>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</si>
  <si>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</si>
  <si>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</si>
  <si>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</si>
  <si>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</si>
  <si>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</si>
  <si>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</si>
  <si>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</si>
  <si>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</si>
  <si>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</si>
  <si>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</si>
  <si>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</si>
  <si>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</si>
  <si>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</si>
  <si>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</si>
  <si>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</si>
  <si>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</si>
  <si>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</si>
  <si>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</si>
  <si>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</si>
  <si>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</si>
  <si>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</si>
  <si>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</si>
  <si>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</si>
  <si>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</si>
  <si>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</si>
  <si>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</si>
  <si>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</si>
  <si>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</si>
  <si>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</si>
  <si>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</si>
  <si>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</si>
  <si>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</si>
  <si>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</si>
  <si>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</si>
  <si>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</si>
  <si>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</si>
  <si>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</si>
  <si>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</si>
  <si>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</si>
  <si>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</si>
  <si>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</si>
  <si>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</si>
  <si>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</si>
  <si>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</si>
  <si>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</si>
  <si>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</si>
  <si>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</si>
  <si>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</si>
  <si>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</si>
  <si>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</si>
  <si>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</si>
  <si>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</si>
  <si>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</si>
  <si>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</si>
  <si>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</si>
  <si>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</si>
  <si>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</si>
  <si>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</si>
  <si>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</si>
  <si>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</si>
  <si>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</si>
  <si>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</si>
  <si>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</si>
  <si>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</si>
  <si>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</si>
  <si>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</si>
  <si>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</si>
  <si>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</si>
  <si>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</si>
  <si>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</si>
  <si>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</si>
  <si>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</si>
  <si>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</si>
  <si>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</si>
  <si>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</si>
  <si>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</si>
  <si>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</si>
  <si>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</si>
  <si>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</si>
  <si>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</si>
  <si>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</si>
  <si>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</si>
  <si>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</si>
  <si>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</si>
  <si>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</si>
  <si>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</si>
  <si>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</si>
  <si>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</si>
  <si>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</si>
  <si>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</si>
  <si>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</si>
  <si>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</si>
  <si>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</si>
  <si>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</si>
  <si>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</si>
  <si>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</si>
  <si>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</si>
  <si>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</si>
  <si>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</si>
  <si>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</si>
  <si>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</si>
  <si>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</si>
  <si>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</si>
  <si>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</si>
  <si>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</si>
  <si>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</si>
  <si>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</si>
  <si>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</si>
  <si>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</si>
  <si>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</si>
  <si>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</si>
  <si>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</si>
  <si>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</si>
  <si>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</si>
  <si>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</si>
  <si>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</si>
  <si>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</si>
  <si>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</si>
  <si>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</si>
  <si>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</si>
  <si>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</si>
  <si>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</si>
  <si>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</si>
  <si>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</si>
  <si>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</si>
  <si>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</si>
  <si>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</si>
  <si>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</si>
  <si>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</si>
  <si>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</si>
  <si>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</si>
  <si>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</si>
  <si>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</si>
  <si>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</si>
  <si>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</si>
  <si>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</si>
  <si>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</si>
  <si>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</si>
  <si>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</si>
  <si>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</si>
  <si>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</si>
  <si>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</si>
  <si>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</si>
  <si>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</si>
  <si>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</si>
  <si>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</si>
  <si>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</si>
  <si>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</si>
  <si>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</si>
  <si>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</si>
  <si>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</si>
  <si>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</si>
  <si>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</si>
  <si>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</si>
  <si>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</si>
  <si>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</si>
  <si>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</si>
  <si>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</si>
  <si>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</si>
  <si>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</si>
  <si>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</si>
  <si>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</si>
  <si>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</si>
  <si>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</si>
  <si>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</si>
  <si>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</si>
  <si>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</si>
  <si>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</si>
  <si>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</si>
  <si>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</si>
  <si>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</si>
  <si>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</si>
  <si>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</si>
  <si>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</si>
  <si>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</si>
  <si>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</si>
  <si>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</si>
  <si>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</si>
  <si>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</si>
  <si>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</si>
  <si>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</si>
  <si>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</si>
  <si>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</si>
  <si>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</si>
  <si>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</si>
  <si>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</si>
  <si>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</si>
  <si>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</si>
  <si>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</si>
  <si>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</si>
  <si>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</si>
  <si>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</si>
  <si>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</si>
  <si>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</si>
  <si>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</si>
  <si>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</si>
  <si>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</si>
  <si>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</si>
  <si>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</si>
  <si>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</si>
  <si>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</si>
  <si>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</si>
  <si>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</si>
  <si>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</si>
  <si>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</si>
  <si>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</si>
  <si>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</si>
  <si>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</si>
  <si>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</si>
  <si>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</si>
  <si>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</si>
  <si>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</si>
  <si>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</si>
  <si>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</si>
  <si>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</si>
  <si>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</si>
  <si>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</si>
  <si>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</si>
  <si>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</si>
  <si>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</si>
  <si>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</si>
  <si>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</si>
  <si>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</si>
  <si>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</si>
  <si>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</si>
  <si>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</si>
  <si>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</si>
  <si>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</si>
  <si>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</si>
  <si>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</si>
  <si>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</si>
  <si>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</si>
  <si>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</si>
  <si>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</si>
  <si>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</si>
  <si>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</si>
  <si>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</si>
  <si>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</si>
  <si>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</si>
  <si>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</si>
  <si>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</si>
  <si>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</si>
  <si>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</si>
  <si>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</si>
  <si>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</si>
  <si>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</si>
  <si>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</si>
  <si>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</si>
  <si>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</si>
  <si>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</si>
  <si>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</si>
  <si>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</si>
  <si>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</si>
  <si>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</si>
  <si>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</si>
  <si>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</si>
  <si>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</si>
  <si>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</si>
  <si>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</si>
  <si>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</si>
  <si>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</si>
  <si>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</si>
  <si>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</si>
  <si>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</si>
  <si>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</si>
  <si>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</si>
  <si>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</si>
  <si>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</si>
  <si>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</si>
  <si>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</si>
  <si>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</si>
  <si>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</si>
  <si>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</si>
  <si>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</si>
  <si>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</si>
  <si>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</si>
  <si>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</si>
  <si>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</si>
  <si>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</si>
  <si>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</si>
  <si>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</si>
  <si>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</si>
  <si>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</si>
  <si>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</si>
  <si>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</si>
  <si>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</si>
  <si>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</si>
  <si>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</si>
  <si>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</si>
  <si>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</si>
  <si>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</si>
  <si>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</si>
  <si>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</si>
  <si>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</si>
  <si>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</si>
  <si>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</si>
  <si>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</si>
  <si>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</si>
  <si>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</si>
  <si>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</si>
  <si>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</si>
  <si>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</si>
  <si>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</si>
  <si>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</si>
  <si>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</si>
  <si>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</si>
  <si>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</si>
  <si>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</si>
  <si>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</si>
  <si>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</si>
  <si>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</si>
  <si>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</si>
  <si>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</si>
  <si>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</si>
  <si>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</si>
  <si>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</si>
  <si>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</si>
  <si>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</si>
  <si>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</si>
  <si>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</si>
  <si>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</si>
  <si>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</si>
  <si>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</si>
  <si>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</si>
  <si>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</si>
  <si>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</si>
  <si>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</si>
  <si>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</si>
  <si>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</si>
  <si>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</si>
  <si>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</si>
  <si>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</si>
  <si>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</si>
  <si>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</si>
  <si>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</si>
  <si>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</si>
  <si>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</si>
  <si>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</si>
  <si>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</si>
  <si>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</si>
  <si>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</si>
  <si>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</si>
  <si>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</si>
  <si>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</si>
  <si>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</si>
  <si>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</si>
  <si>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</si>
  <si>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</si>
  <si>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</si>
  <si>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</si>
  <si>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</si>
  <si>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</si>
  <si>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</si>
  <si>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</si>
  <si>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</si>
  <si>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</si>
  <si>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</si>
  <si>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</si>
  <si>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</si>
  <si>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</si>
  <si>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</si>
  <si>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</si>
  <si>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</si>
  <si>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</si>
  <si>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</si>
  <si>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</si>
  <si>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</si>
  <si>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</si>
  <si>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</si>
  <si>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</si>
  <si>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</si>
  <si>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</si>
  <si>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</si>
  <si>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</si>
  <si>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</si>
  <si>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</si>
  <si>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</si>
  <si>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</si>
  <si>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</si>
  <si>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</si>
  <si>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</si>
  <si>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</si>
  <si>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</si>
  <si>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</si>
  <si>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</si>
  <si>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</si>
  <si>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</si>
  <si>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</si>
  <si>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</si>
  <si>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</si>
  <si>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</si>
  <si>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</si>
  <si>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</si>
  <si>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</si>
  <si>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</si>
  <si>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</si>
  <si>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</si>
  <si>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</si>
  <si>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</si>
  <si>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</si>
  <si>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</si>
  <si>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</si>
  <si>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</si>
  <si>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</si>
  <si>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</si>
  <si>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</si>
  <si>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</si>
  <si>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</si>
  <si>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</si>
  <si>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</si>
  <si>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</si>
  <si>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</si>
  <si>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</si>
  <si>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</si>
  <si>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</si>
  <si>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</si>
  <si>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</si>
  <si>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</si>
  <si>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</si>
  <si>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</si>
  <si>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</si>
  <si>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</si>
  <si>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</si>
  <si>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</si>
  <si>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</si>
  <si>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</si>
  <si>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</si>
  <si>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</si>
  <si>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</si>
  <si>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</si>
  <si>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</si>
  <si>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</si>
  <si>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</si>
  <si>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</si>
  <si>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</si>
  <si>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</si>
  <si>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</si>
  <si>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</si>
  <si>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</si>
  <si>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</si>
  <si>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</si>
  <si>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</si>
  <si>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</si>
  <si>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</si>
  <si>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</si>
  <si>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</si>
  <si>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</si>
  <si>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</si>
  <si>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</si>
  <si>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</si>
  <si>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</si>
  <si>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</si>
  <si>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</si>
  <si>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</si>
  <si>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</si>
  <si>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</si>
  <si>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</si>
  <si>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</si>
  <si>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</si>
  <si>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</si>
  <si>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</si>
  <si>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</si>
  <si>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</si>
  <si>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</si>
  <si>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</si>
  <si>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</si>
  <si>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</si>
  <si>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</si>
  <si>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</si>
  <si>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</si>
  <si>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</si>
  <si>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</si>
  <si>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</si>
  <si>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</si>
  <si>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</si>
  <si>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</si>
  <si>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</si>
  <si>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</si>
  <si>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</si>
  <si>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</si>
  <si>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</si>
  <si>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</si>
  <si>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</si>
  <si>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</si>
  <si>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</si>
  <si>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</si>
  <si>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</si>
  <si>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</si>
  <si>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</si>
  <si>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</si>
  <si>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</si>
  <si>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</si>
  <si>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</si>
  <si>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</si>
  <si>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</si>
  <si>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</si>
  <si>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</si>
  <si>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</si>
  <si>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</si>
  <si>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</si>
  <si>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</si>
  <si>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</si>
  <si>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</si>
  <si>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</si>
  <si>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</si>
  <si>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</si>
  <si>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</si>
  <si>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</si>
  <si>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</si>
  <si>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</si>
  <si>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</si>
  <si>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</si>
  <si>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</si>
  <si>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</si>
  <si>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</si>
  <si>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</si>
  <si>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</si>
  <si>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</si>
  <si>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</si>
  <si>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</si>
  <si>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</si>
  <si>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</si>
  <si>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</si>
  <si>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</si>
  <si>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</si>
  <si>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</si>
  <si>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</si>
  <si>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</si>
  <si>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</si>
  <si>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</si>
  <si>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</si>
  <si>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</si>
  <si>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</si>
  <si>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</si>
  <si>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</si>
  <si>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</si>
  <si>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</si>
  <si>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</si>
  <si>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</si>
  <si>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</si>
  <si>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</si>
  <si>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</si>
  <si>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</si>
  <si>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</si>
  <si>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</si>
  <si>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</si>
  <si>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</si>
  <si>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</si>
  <si>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</si>
  <si>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</si>
  <si>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</si>
  <si>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</si>
  <si>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</si>
  <si>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</si>
  <si>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</si>
  <si>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</si>
  <si>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</si>
  <si>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</si>
  <si>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</si>
  <si>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</si>
  <si>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</si>
  <si>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</si>
  <si>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</si>
  <si>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</si>
  <si>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</si>
  <si>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</si>
  <si>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</si>
  <si>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</si>
  <si>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</si>
  <si>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</si>
  <si>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</si>
  <si>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</si>
  <si>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</si>
  <si>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</si>
  <si>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</si>
  <si>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</si>
  <si>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</si>
  <si>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</si>
  <si>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</si>
  <si>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</si>
  <si>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</si>
  <si>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</si>
  <si>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</si>
  <si>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</si>
  <si>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</si>
  <si>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</si>
  <si>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</si>
  <si>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</si>
  <si>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</si>
  <si>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</si>
  <si>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</si>
  <si>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</si>
  <si>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</si>
  <si>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</si>
  <si>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</si>
  <si>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</si>
  <si>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</si>
  <si>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</si>
  <si>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</si>
  <si>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</si>
  <si>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</si>
  <si>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</si>
  <si>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</si>
  <si>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</si>
  <si>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</si>
  <si>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</si>
  <si>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</si>
  <si>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</si>
  <si>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</si>
  <si>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</si>
  <si>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</si>
  <si>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</si>
  <si>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</si>
  <si>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</si>
  <si>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</si>
  <si>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</si>
  <si>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</si>
  <si>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</si>
  <si>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</si>
  <si>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</si>
  <si>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</si>
  <si>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</si>
  <si>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</si>
  <si>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</si>
  <si>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</si>
  <si>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</si>
  <si>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</si>
  <si>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</si>
  <si>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</si>
  <si>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</si>
  <si>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</si>
  <si>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</si>
  <si>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</si>
  <si>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</si>
  <si>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</si>
  <si>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</si>
  <si>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</si>
  <si>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</si>
  <si>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</si>
  <si>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</si>
  <si>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</si>
  <si>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</si>
  <si>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</si>
  <si>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</si>
  <si>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</si>
  <si>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</si>
  <si>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</si>
  <si>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</si>
  <si>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</si>
  <si>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</si>
  <si>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</si>
  <si>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</si>
  <si>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</si>
  <si>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</si>
  <si>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</si>
  <si>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</si>
  <si>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</si>
  <si>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</si>
  <si>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</si>
  <si>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</si>
  <si>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</si>
  <si>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</si>
  <si>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</si>
  <si>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</si>
  <si>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</si>
  <si>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</si>
  <si>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</si>
  <si>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</si>
  <si>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</si>
  <si>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</si>
  <si>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</si>
  <si>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</si>
  <si>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</si>
  <si>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</si>
  <si>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</si>
  <si>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</si>
  <si>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</si>
  <si>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</si>
  <si>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</si>
  <si>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</si>
  <si>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</si>
  <si>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</si>
  <si>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</si>
  <si>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</si>
  <si>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</si>
  <si>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</si>
  <si>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</si>
  <si>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</si>
  <si>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</si>
  <si>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</si>
  <si>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</si>
  <si>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</si>
  <si>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</si>
  <si>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</si>
  <si>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</si>
  <si>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</si>
  <si>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</si>
  <si>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</si>
  <si>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</si>
  <si>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</si>
  <si>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</si>
  <si>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</si>
  <si>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</si>
  <si>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</si>
  <si>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</si>
  <si>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</si>
  <si>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</si>
  <si>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</si>
  <si>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</si>
  <si>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</si>
  <si>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</si>
  <si>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</si>
  <si>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</si>
  <si>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</si>
  <si>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</si>
  <si>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</si>
  <si>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</si>
  <si>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</si>
  <si>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</si>
  <si>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</si>
  <si>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</si>
  <si>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</si>
  <si>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</si>
  <si>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</si>
  <si>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</si>
  <si>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</si>
  <si>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</si>
  <si>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</si>
  <si>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</si>
  <si>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</si>
  <si>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</si>
  <si>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</si>
  <si>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</si>
  <si>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</si>
  <si>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</si>
  <si>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</si>
  <si>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</si>
  <si>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</si>
  <si>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</si>
  <si>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</si>
  <si>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</si>
  <si>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</si>
  <si>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</si>
  <si>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</si>
  <si>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</si>
  <si>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</si>
  <si>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</si>
  <si>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</si>
  <si>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</si>
  <si>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</si>
  <si>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</si>
  <si>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</si>
  <si>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</si>
  <si>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</si>
  <si>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</si>
  <si>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</si>
  <si>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</si>
  <si>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</si>
  <si>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</si>
  <si>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</si>
  <si>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</si>
  <si>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</si>
  <si>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</si>
  <si>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</si>
  <si>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</si>
  <si>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</si>
  <si>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</si>
  <si>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</si>
  <si>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</si>
  <si>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</si>
  <si>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</si>
  <si>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</si>
  <si>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</si>
  <si>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</si>
  <si>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</si>
  <si>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</si>
  <si>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</si>
  <si>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</si>
  <si>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</si>
  <si>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</si>
  <si>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</si>
  <si>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</si>
  <si>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</si>
  <si>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</si>
  <si>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</si>
  <si>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</si>
  <si>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</si>
  <si>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</si>
  <si>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</si>
  <si>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</si>
  <si>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</si>
  <si>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</si>
  <si>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</si>
  <si>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</si>
  <si>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</si>
  <si>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</si>
  <si>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</si>
  <si>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</si>
  <si>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</si>
  <si>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</si>
  <si>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</si>
  <si>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</si>
  <si>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</si>
  <si>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</si>
  <si>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</si>
  <si>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</si>
  <si>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</si>
  <si>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</si>
  <si>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</si>
  <si>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</si>
  <si>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</si>
  <si>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</si>
  <si>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</si>
  <si>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</si>
  <si>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</si>
  <si>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</si>
  <si>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</si>
  <si>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</si>
  <si>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</si>
  <si>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</si>
  <si>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</si>
  <si>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</si>
  <si>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</si>
  <si>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</si>
  <si>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</si>
  <si>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</si>
  <si>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</si>
  <si>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</si>
  <si>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</si>
  <si>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</si>
  <si>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</si>
  <si>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</si>
  <si>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</si>
  <si>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</si>
  <si>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</si>
  <si>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</si>
  <si>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</si>
  <si>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</si>
  <si>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</si>
  <si>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</si>
  <si>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</si>
  <si>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</si>
  <si>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</si>
  <si>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</si>
  <si>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</si>
  <si>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</si>
  <si>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</si>
  <si>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</si>
  <si>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</si>
  <si>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</si>
  <si>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</si>
  <si>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</si>
  <si>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</si>
  <si>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</si>
  <si>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</si>
  <si>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</si>
  <si>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</si>
  <si>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</si>
  <si>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</si>
  <si>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</si>
  <si>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</si>
  <si>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</si>
  <si>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</si>
  <si>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</si>
  <si>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</si>
  <si>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</si>
  <si>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</si>
  <si>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</si>
  <si>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</si>
  <si>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</si>
  <si>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</si>
  <si>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</si>
  <si>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</si>
  <si>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</si>
  <si>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</si>
  <si>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</si>
  <si>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</si>
  <si>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</si>
  <si>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</si>
  <si>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</si>
  <si>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</si>
  <si>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</si>
  <si>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</si>
  <si>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</si>
  <si>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</si>
  <si>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</si>
  <si>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</si>
  <si>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</si>
  <si>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</si>
  <si>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</si>
  <si>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</si>
  <si>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</si>
  <si>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</si>
  <si>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</si>
  <si>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</si>
  <si>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</si>
  <si>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</si>
  <si>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</si>
  <si>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</si>
  <si>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</si>
  <si>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</si>
  <si>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</si>
  <si>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</si>
  <si>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</si>
  <si>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</si>
  <si>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</si>
  <si>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</si>
  <si>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</si>
  <si>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</si>
  <si>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</si>
  <si>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</si>
  <si>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</si>
  <si>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</si>
  <si>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</si>
  <si>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</si>
  <si>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</si>
  <si>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</si>
  <si>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</si>
  <si>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</si>
  <si>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</si>
  <si>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</si>
  <si>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</si>
  <si>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</si>
  <si>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</si>
  <si>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</si>
  <si>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</si>
  <si>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</si>
  <si>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</si>
  <si>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</si>
  <si>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</si>
  <si>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</si>
  <si>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</si>
  <si>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</si>
  <si>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</si>
  <si>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</si>
  <si>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</si>
  <si>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</si>
  <si>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</si>
  <si>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</si>
  <si>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</si>
  <si>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</si>
  <si>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</si>
  <si>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</si>
  <si>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</si>
  <si>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</si>
  <si>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</si>
  <si>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</si>
  <si>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</si>
  <si>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</si>
  <si>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</si>
  <si>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</si>
  <si>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</si>
  <si>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</si>
  <si>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</si>
  <si>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</si>
  <si>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</si>
  <si>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</si>
  <si>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</si>
  <si>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</si>
  <si>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</si>
  <si>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</si>
  <si>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</si>
  <si>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</si>
  <si>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</si>
  <si>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</si>
  <si>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</si>
  <si>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</si>
  <si>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</si>
  <si>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</si>
  <si>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</si>
  <si>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</si>
  <si>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</si>
  <si>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</si>
  <si>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</si>
  <si>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</si>
  <si>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</si>
  <si>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</si>
  <si>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</si>
  <si>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</si>
  <si>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</si>
  <si>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</si>
  <si>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</si>
  <si>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</si>
  <si>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</si>
  <si>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</si>
  <si>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</si>
  <si>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</si>
  <si>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</si>
  <si>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</si>
  <si>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</si>
  <si>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</si>
  <si>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</si>
  <si>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</si>
  <si>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</si>
  <si>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</si>
  <si>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</si>
  <si>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</si>
  <si>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</si>
  <si>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</si>
  <si>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</si>
  <si>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</si>
  <si>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</si>
  <si>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</si>
  <si>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</si>
  <si>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</si>
  <si>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</si>
  <si>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</si>
  <si>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</si>
  <si>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</si>
  <si>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</si>
  <si>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</si>
  <si>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</si>
  <si>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</si>
  <si>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</si>
  <si>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</si>
  <si>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</si>
  <si>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</si>
  <si>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</si>
  <si>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</si>
  <si>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</si>
  <si>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</si>
  <si>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</si>
  <si>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</si>
  <si>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</si>
  <si>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</si>
  <si>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</si>
  <si>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</si>
  <si>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</si>
  <si>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</si>
  <si>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</si>
  <si>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</si>
  <si>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</si>
  <si>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</si>
  <si>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</si>
  <si>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</si>
  <si>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</si>
  <si>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</si>
  <si>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</si>
  <si>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</si>
  <si>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</si>
  <si>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</si>
  <si>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</si>
  <si>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</si>
  <si>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</si>
  <si>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</si>
  <si>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</si>
  <si>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</si>
  <si>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</si>
  <si>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</si>
  <si>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</si>
  <si>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</si>
  <si>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</si>
  <si>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</si>
  <si>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</si>
  <si>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</si>
  <si>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</si>
  <si>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</si>
  <si>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</si>
  <si>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</si>
  <si>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</si>
  <si>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</si>
  <si>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</si>
  <si>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</si>
  <si>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</si>
  <si>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</si>
  <si>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</si>
  <si>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</si>
  <si>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</si>
  <si>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</si>
  <si>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</si>
  <si>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</si>
  <si>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</si>
  <si>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</si>
  <si>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</si>
  <si>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</si>
  <si>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</si>
  <si>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</si>
  <si>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</si>
  <si>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</si>
  <si>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</si>
  <si>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</si>
  <si>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</si>
  <si>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</si>
  <si>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</si>
  <si>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</si>
  <si>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</si>
  <si>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</si>
  <si>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</si>
  <si>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</si>
  <si>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</si>
  <si>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</si>
  <si>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</si>
  <si>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</si>
  <si>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</si>
  <si>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</si>
  <si>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</si>
  <si>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</si>
  <si>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</si>
  <si>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</si>
  <si>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</si>
  <si>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</si>
  <si>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</si>
  <si>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</si>
  <si>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</si>
  <si>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</si>
  <si>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</si>
  <si>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</si>
  <si>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</si>
  <si>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</si>
  <si>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</si>
  <si>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</si>
  <si>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</si>
  <si>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</si>
  <si>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</si>
  <si>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</si>
  <si>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</si>
  <si>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</si>
  <si>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</si>
  <si>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</si>
  <si>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</si>
  <si>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</si>
  <si>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</si>
  <si>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</si>
  <si>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</si>
  <si>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</si>
  <si>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</si>
  <si>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</si>
  <si>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</si>
  <si>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</si>
  <si>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</si>
  <si>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</si>
  <si>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</si>
  <si>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</si>
  <si>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</si>
  <si>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</si>
  <si>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</si>
  <si>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</si>
  <si>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</si>
  <si>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</si>
  <si>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</si>
  <si>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</si>
  <si>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</si>
  <si>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</si>
  <si>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</si>
  <si>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</si>
  <si>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</si>
  <si>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</si>
  <si>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</si>
  <si>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</si>
  <si>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</si>
  <si>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</si>
  <si>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</si>
  <si>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</si>
  <si>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</si>
  <si>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</si>
  <si>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</si>
  <si>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</si>
  <si>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</si>
  <si>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</si>
  <si>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</si>
  <si>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</si>
  <si>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</si>
  <si>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</si>
  <si>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</si>
  <si>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</si>
  <si>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</si>
  <si>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</si>
  <si>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</si>
  <si>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</si>
  <si>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</si>
  <si>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</si>
  <si>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</si>
  <si>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</si>
  <si>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</si>
  <si>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</si>
  <si>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</si>
  <si>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</si>
  <si>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</si>
  <si>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</si>
  <si>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</si>
  <si>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</si>
  <si>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</si>
  <si>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</si>
  <si>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</si>
  <si>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</si>
  <si>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</si>
  <si>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</si>
  <si>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</si>
  <si>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</si>
  <si>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</si>
  <si>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</si>
  <si>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</si>
  <si>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</si>
  <si>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</si>
  <si>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</si>
  <si>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</si>
  <si>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</si>
  <si>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</si>
  <si>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</si>
  <si>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</si>
  <si>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</si>
  <si>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</si>
  <si>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</si>
  <si>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</si>
  <si>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</si>
  <si>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</si>
  <si>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</si>
  <si>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</si>
  <si>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</si>
  <si>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</si>
  <si>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</si>
  <si>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</si>
  <si>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</si>
  <si>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</si>
  <si>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</si>
  <si>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</si>
  <si>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</si>
  <si>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</si>
  <si>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</si>
  <si>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</si>
  <si>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</si>
  <si>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</si>
  <si>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</si>
  <si>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</si>
  <si>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</si>
  <si>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</si>
  <si>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</si>
  <si>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</si>
  <si>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</si>
  <si>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</si>
  <si>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</si>
  <si>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</si>
  <si>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</si>
  <si>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</si>
  <si>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</si>
  <si>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</si>
  <si>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</si>
  <si>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</si>
  <si>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</si>
  <si>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</si>
  <si>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</si>
  <si>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</si>
  <si>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</si>
  <si>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</si>
  <si>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</si>
  <si>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</si>
  <si>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</si>
  <si>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</si>
  <si>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</si>
  <si>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</si>
  <si>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</si>
  <si>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</si>
  <si>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</si>
  <si>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</si>
  <si>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</si>
  <si>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</si>
  <si>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</si>
  <si>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</si>
  <si>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</si>
  <si>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</si>
  <si>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</si>
  <si>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</si>
  <si>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</si>
  <si>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</si>
  <si>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</si>
  <si>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</si>
  <si>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</si>
  <si>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</si>
  <si>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</si>
  <si>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</si>
  <si>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</si>
  <si>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</si>
  <si>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</si>
  <si>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</si>
  <si>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</si>
  <si>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</si>
  <si>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</si>
  <si>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</si>
  <si>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</si>
  <si>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</si>
  <si>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</si>
  <si>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</si>
  <si>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</si>
  <si>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</si>
  <si>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</si>
  <si>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</si>
  <si>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</si>
  <si>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</si>
  <si>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</si>
  <si>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</si>
  <si>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</si>
  <si>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</si>
  <si>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</si>
  <si>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</si>
  <si>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</si>
  <si>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</si>
  <si>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</si>
  <si>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</si>
  <si>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</si>
  <si>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</si>
  <si>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</si>
  <si>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</si>
  <si>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</si>
  <si>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</si>
  <si>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</si>
  <si>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</si>
  <si>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</si>
  <si>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</si>
  <si>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</si>
  <si>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</si>
  <si>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</si>
  <si>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</si>
  <si>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</si>
  <si>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</si>
  <si>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</si>
  <si>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</si>
  <si>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</si>
  <si>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</si>
  <si>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</si>
  <si>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</si>
  <si>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</si>
  <si>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</si>
  <si>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</si>
  <si>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</si>
  <si>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</si>
  <si>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</si>
  <si>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</si>
  <si>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</si>
  <si>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</si>
  <si>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</si>
  <si>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</si>
  <si>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</si>
  <si>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</si>
  <si>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</si>
  <si>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</si>
  <si>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</si>
  <si>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</si>
  <si>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</si>
  <si>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</si>
  <si>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</si>
  <si>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</si>
  <si>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</si>
  <si>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</si>
  <si>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</si>
  <si>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</si>
  <si>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</si>
  <si>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</si>
  <si>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</si>
  <si>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</si>
  <si>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</si>
  <si>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</si>
  <si>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</si>
  <si>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</si>
  <si>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</si>
  <si>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</si>
  <si>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</si>
  <si>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</si>
  <si>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</si>
  <si>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</si>
  <si>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</si>
  <si>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</si>
  <si>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</si>
  <si>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</si>
  <si>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</si>
  <si>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</si>
  <si>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</si>
  <si>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</si>
  <si>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</si>
  <si>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</si>
  <si>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</si>
  <si>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</si>
  <si>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</si>
  <si>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</si>
  <si>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</si>
  <si>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</si>
  <si>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</si>
  <si>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</si>
  <si>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</si>
  <si>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</si>
  <si>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</si>
  <si>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</si>
  <si>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</si>
  <si>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</si>
  <si>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</si>
  <si>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</si>
  <si>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</si>
  <si>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</si>
  <si>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</si>
  <si>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</si>
  <si>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</si>
  <si>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</si>
  <si>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</si>
  <si>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</si>
  <si>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</si>
  <si>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</si>
  <si>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</si>
  <si>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</si>
  <si>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</si>
  <si>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</si>
  <si>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</si>
  <si>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</si>
  <si>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</si>
  <si>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</si>
  <si>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</si>
  <si>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</si>
  <si>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</si>
  <si>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</si>
  <si>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</si>
  <si>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</si>
  <si>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</si>
  <si>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</si>
  <si>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</si>
  <si>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</si>
  <si>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</si>
  <si>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</si>
  <si>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</si>
  <si>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</si>
  <si>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</si>
  <si>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</si>
  <si>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</si>
  <si>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</si>
  <si>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</si>
  <si>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</si>
  <si>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</si>
  <si>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</si>
  <si>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</si>
  <si>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</si>
  <si>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</si>
  <si>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</si>
  <si>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</si>
  <si>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</si>
  <si>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</si>
  <si>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</si>
  <si>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</si>
  <si>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</si>
  <si>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</si>
  <si>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</si>
  <si>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</si>
  <si>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</si>
  <si>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</si>
  <si>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</si>
  <si>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</si>
  <si>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</si>
  <si>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</si>
  <si>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</si>
  <si>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</si>
  <si>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</si>
  <si>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</si>
  <si>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</si>
  <si>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</si>
  <si>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</si>
  <si>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</si>
  <si>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</si>
  <si>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</si>
  <si>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</si>
  <si>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</si>
  <si>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</si>
  <si>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</si>
  <si>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</si>
  <si>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</si>
  <si>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</si>
  <si>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</si>
  <si>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</si>
  <si>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</si>
  <si>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</si>
  <si>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</si>
  <si>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</si>
  <si>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</si>
  <si>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</si>
  <si>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</si>
  <si>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</si>
  <si>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</si>
  <si>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</si>
  <si>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</si>
  <si>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</si>
  <si>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</si>
  <si>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</si>
  <si>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</si>
  <si>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</si>
  <si>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</si>
  <si>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</si>
  <si>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</si>
  <si>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</si>
  <si>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</si>
  <si>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</si>
  <si>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</si>
  <si>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</si>
  <si>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</si>
  <si>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</si>
  <si>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</si>
  <si>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</si>
  <si>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</si>
  <si>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</si>
  <si>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</si>
  <si>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</si>
  <si>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</si>
  <si>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</si>
  <si>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</si>
  <si>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</si>
  <si>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</si>
  <si>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</si>
  <si>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</si>
  <si>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</si>
  <si>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</si>
  <si>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</si>
  <si>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</si>
  <si>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</si>
  <si>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</si>
  <si>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</si>
  <si>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</si>
  <si>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</si>
  <si>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</si>
  <si>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</si>
  <si>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</si>
  <si>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</si>
  <si>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</si>
  <si>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</si>
  <si>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</si>
  <si>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</si>
  <si>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</si>
  <si>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</si>
  <si>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</si>
  <si>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</si>
  <si>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</si>
  <si>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</si>
  <si>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</si>
  <si>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</si>
  <si>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</si>
  <si>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</si>
  <si>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</si>
  <si>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</si>
  <si>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</si>
  <si>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</si>
  <si>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</si>
  <si>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</si>
  <si>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</si>
  <si>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</si>
  <si>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</si>
  <si>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</si>
  <si>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</si>
  <si>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</si>
  <si>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</si>
  <si>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</si>
  <si>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</si>
  <si>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</si>
  <si>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</si>
  <si>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</si>
  <si>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</si>
  <si>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</si>
  <si>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</si>
  <si>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</si>
  <si>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</si>
  <si>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</si>
  <si>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</si>
  <si>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</si>
  <si>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</si>
  <si>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</si>
  <si>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</si>
  <si>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</si>
  <si>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</si>
  <si>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</si>
  <si>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</si>
  <si>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</si>
  <si>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</si>
  <si>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</si>
  <si>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</si>
  <si>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</si>
  <si>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</si>
  <si>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</si>
  <si>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</si>
  <si>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</si>
  <si>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</si>
  <si>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</si>
  <si>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</si>
  <si>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</si>
  <si>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</si>
  <si>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</si>
  <si>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</si>
  <si>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</si>
  <si>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</si>
  <si>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</si>
  <si>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</si>
  <si>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</si>
  <si>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</si>
  <si>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</si>
  <si>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</si>
  <si>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</si>
  <si>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</si>
  <si>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</si>
  <si>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</si>
  <si>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</si>
  <si>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</si>
  <si>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</si>
  <si>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</si>
  <si>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</si>
  <si>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</si>
  <si>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</si>
  <si>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</si>
  <si>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</si>
  <si>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</si>
  <si>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</si>
  <si>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</si>
  <si>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</si>
  <si>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</si>
  <si>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</si>
  <si>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</si>
  <si>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</si>
  <si>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</si>
  <si>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</si>
  <si>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</si>
  <si>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</si>
  <si>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</si>
  <si>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</si>
  <si>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</si>
  <si>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</si>
  <si>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</si>
  <si>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</si>
  <si>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</si>
  <si>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</si>
  <si>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</si>
  <si>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</si>
  <si>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</si>
  <si>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</si>
  <si>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</si>
  <si>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</si>
  <si>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</si>
  <si>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</si>
  <si>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</si>
  <si>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</si>
  <si>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</si>
  <si>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</si>
  <si>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</si>
  <si>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</si>
  <si>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</si>
  <si>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</si>
  <si>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</si>
  <si>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</si>
  <si>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</si>
  <si>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</si>
  <si>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</si>
  <si>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</si>
  <si>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</si>
  <si>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</si>
  <si>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</si>
  <si>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</si>
  <si>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</si>
  <si>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</si>
  <si>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</si>
  <si>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</si>
  <si>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</si>
  <si>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</si>
  <si>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</si>
  <si>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</si>
  <si>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</si>
  <si>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</si>
  <si>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</si>
  <si>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</si>
  <si>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</si>
  <si>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</si>
  <si>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</si>
  <si>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</si>
  <si>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</si>
  <si>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</si>
  <si>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</si>
  <si>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</si>
  <si>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</si>
  <si>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</si>
  <si>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</si>
  <si>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</si>
  <si>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</si>
  <si>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</si>
  <si>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</si>
  <si>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</si>
  <si>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</si>
  <si>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</si>
  <si>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</si>
  <si>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</si>
  <si>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</si>
  <si>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</si>
  <si>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</si>
  <si>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</si>
  <si>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</si>
  <si>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</si>
  <si>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</si>
  <si>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</si>
  <si>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</si>
  <si>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</si>
  <si>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</si>
  <si>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</si>
  <si>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</si>
  <si>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</si>
  <si>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</si>
  <si>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</si>
  <si>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</si>
  <si>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</si>
  <si>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</si>
  <si>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</si>
  <si>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</si>
  <si>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</si>
  <si>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</si>
  <si>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</si>
  <si>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</si>
  <si>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</si>
  <si>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</si>
  <si>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</si>
  <si>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</si>
  <si>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</si>
  <si>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</si>
  <si>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</si>
  <si>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</si>
  <si>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</si>
  <si>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</si>
  <si>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</si>
  <si>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</si>
  <si>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</si>
  <si>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</si>
  <si>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</si>
  <si>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</si>
  <si>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</si>
  <si>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</si>
  <si>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</si>
  <si>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</si>
  <si>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</si>
  <si>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</si>
  <si>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</si>
  <si>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</si>
  <si>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</si>
  <si>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</si>
  <si>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</si>
  <si>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</si>
  <si>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</si>
  <si>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</si>
  <si>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</si>
  <si>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</si>
  <si>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</si>
  <si>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</si>
  <si>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</si>
  <si>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</si>
  <si>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</si>
  <si>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</si>
  <si>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</si>
  <si>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</si>
  <si>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</si>
  <si>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</si>
  <si>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</si>
  <si>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</si>
  <si>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</si>
  <si>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</si>
  <si>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</si>
  <si>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</si>
  <si>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</si>
  <si>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</si>
  <si>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</si>
  <si>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</si>
  <si>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</si>
  <si>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</si>
  <si>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</si>
  <si>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</si>
  <si>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</si>
  <si>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</si>
  <si>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</si>
  <si>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</si>
  <si>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</si>
  <si>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</si>
  <si>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</si>
  <si>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</si>
  <si>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</si>
  <si>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</si>
  <si>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</si>
  <si>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</si>
  <si>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</si>
  <si>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</si>
  <si>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</si>
  <si>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</si>
  <si>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</si>
  <si>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</si>
  <si>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</si>
  <si>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</si>
  <si>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</si>
  <si>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</si>
  <si>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</si>
  <si>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</si>
  <si>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</si>
  <si>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</si>
  <si>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</si>
  <si>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</si>
  <si>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</si>
  <si>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</si>
  <si>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</si>
  <si>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</si>
  <si>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</si>
  <si>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</si>
  <si>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</si>
  <si>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</si>
  <si>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</si>
  <si>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</si>
  <si>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</si>
  <si>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</si>
  <si>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</si>
  <si>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</si>
  <si>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</si>
  <si>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</si>
  <si>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</si>
  <si>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</si>
  <si>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</si>
  <si>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</si>
  <si>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</si>
  <si>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</si>
  <si>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</si>
  <si>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</si>
  <si>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</si>
  <si>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</si>
  <si>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</si>
  <si>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</si>
  <si>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</si>
  <si>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</si>
  <si>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</si>
  <si>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</si>
  <si>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</si>
  <si>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</si>
  <si>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</si>
  <si>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</si>
  <si>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</si>
  <si>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</si>
  <si>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</si>
  <si>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</si>
  <si>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</si>
  <si>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</si>
  <si>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</si>
  <si>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</si>
  <si>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</si>
  <si>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</si>
  <si>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</si>
  <si>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</si>
  <si>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</si>
  <si>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</si>
  <si>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</si>
  <si>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</si>
  <si>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</si>
  <si>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</si>
  <si>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</si>
  <si>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</si>
  <si>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</si>
  <si>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</si>
  <si>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</si>
  <si>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</si>
  <si>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</si>
  <si>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</si>
  <si>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</si>
  <si>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</si>
  <si>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</si>
  <si>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</si>
  <si>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</si>
  <si>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</si>
  <si>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</si>
  <si>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</si>
  <si>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</si>
  <si>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</si>
  <si>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</si>
  <si>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</si>
  <si>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</si>
  <si>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</si>
  <si>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</si>
  <si>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</si>
  <si>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</si>
  <si>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</si>
  <si>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</si>
  <si>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</si>
  <si>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</si>
  <si>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</si>
  <si>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</si>
  <si>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</si>
  <si>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</si>
  <si>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</si>
  <si>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</si>
  <si>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</si>
  <si>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</si>
  <si>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</si>
  <si>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</si>
  <si>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</si>
  <si>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</si>
  <si>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</si>
  <si>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</si>
  <si>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</si>
  <si>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</si>
  <si>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</si>
  <si>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</si>
  <si>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</si>
  <si>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</si>
  <si>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</si>
  <si>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</si>
  <si>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</si>
  <si>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</si>
  <si>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</si>
  <si>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</si>
  <si>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</si>
  <si>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</si>
  <si>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</si>
  <si>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</si>
  <si>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</si>
  <si>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</si>
  <si>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</si>
  <si>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</si>
  <si>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</si>
  <si>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</si>
  <si>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</si>
  <si>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</si>
  <si>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</si>
  <si>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</si>
  <si>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</si>
  <si>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</si>
  <si>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</si>
  <si>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</si>
  <si>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</si>
  <si>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</si>
  <si>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</si>
  <si>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</si>
  <si>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</si>
  <si>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</si>
  <si>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</si>
  <si>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</si>
  <si>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</si>
  <si>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</si>
  <si>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</si>
  <si>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</si>
  <si>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</si>
  <si>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</si>
  <si>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</si>
  <si>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</si>
  <si>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</si>
  <si>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</si>
  <si>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</si>
  <si>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</si>
  <si>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</si>
  <si>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</si>
  <si>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</si>
  <si>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</si>
  <si>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</si>
  <si>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</si>
  <si>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</si>
  <si>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</si>
  <si>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</si>
  <si>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</si>
  <si>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</si>
  <si>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</si>
  <si>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</si>
  <si>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</si>
  <si>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</si>
  <si>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</si>
  <si>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</si>
  <si>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</si>
  <si>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</si>
  <si>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</si>
  <si>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</si>
  <si>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</si>
  <si>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</si>
  <si>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</si>
  <si>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</si>
  <si>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</si>
  <si>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</si>
  <si>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</si>
  <si>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</si>
  <si>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</si>
  <si>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</si>
  <si>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</si>
  <si>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</si>
  <si>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</si>
  <si>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</si>
  <si>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</si>
  <si>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</si>
  <si>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</si>
  <si>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</si>
  <si>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</si>
  <si>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</si>
  <si>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</si>
  <si>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</si>
  <si>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</si>
  <si>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</si>
  <si>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</si>
  <si>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</si>
  <si>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</si>
  <si>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</si>
  <si>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</si>
  <si>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</si>
  <si>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</si>
  <si>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</si>
  <si>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</si>
  <si>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</si>
  <si>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</si>
  <si>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</si>
  <si>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</si>
  <si>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</si>
  <si>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</si>
  <si>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</si>
  <si>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</si>
  <si>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</si>
  <si>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</si>
  <si>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</si>
  <si>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</si>
  <si>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</si>
  <si>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</si>
  <si>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</si>
  <si>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</si>
  <si>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</si>
  <si>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</si>
  <si>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</si>
  <si>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</si>
  <si>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</si>
  <si>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</si>
  <si>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</si>
  <si>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</si>
  <si>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</si>
  <si>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</si>
  <si>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</si>
  <si>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</si>
  <si>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</si>
  <si>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</si>
  <si>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</si>
  <si>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</si>
  <si>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</si>
  <si>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</si>
  <si>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</si>
  <si>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</si>
  <si>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</si>
  <si>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</si>
  <si>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</si>
  <si>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</si>
  <si>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</si>
  <si>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</si>
  <si>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</si>
  <si>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</si>
  <si>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</si>
  <si>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</si>
  <si>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</si>
  <si>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</si>
  <si>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</si>
  <si>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</si>
  <si>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</si>
  <si>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</si>
  <si>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</si>
  <si>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</si>
  <si>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</si>
  <si>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</si>
  <si>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</si>
  <si>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</si>
  <si>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</si>
  <si>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</si>
  <si>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</si>
  <si>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</si>
  <si>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</si>
  <si>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</si>
  <si>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</si>
  <si>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</si>
  <si>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</si>
  <si>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</si>
  <si>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</si>
  <si>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</si>
  <si>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</si>
  <si>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</si>
  <si>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</si>
  <si>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</si>
  <si>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</si>
  <si>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</si>
  <si>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</si>
  <si>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</si>
  <si>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</si>
  <si>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</si>
  <si>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</si>
  <si>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</si>
  <si>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</si>
  <si>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</si>
  <si>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</si>
  <si>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</si>
  <si>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</si>
  <si>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</si>
  <si>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</si>
  <si>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</si>
  <si>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</si>
  <si>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</si>
  <si>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</si>
  <si>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</si>
  <si>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</si>
  <si>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</si>
  <si>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</si>
  <si>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</si>
  <si>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</si>
  <si>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</si>
  <si>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</si>
  <si>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</si>
  <si>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</si>
  <si>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</si>
  <si>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</si>
  <si>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</si>
  <si>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</si>
  <si>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</si>
  <si>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</si>
  <si>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</si>
  <si>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</si>
  <si>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</si>
  <si>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</si>
  <si>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</si>
  <si>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</si>
  <si>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</si>
  <si>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</si>
  <si>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</si>
  <si>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</si>
  <si>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</si>
  <si>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</si>
  <si>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</si>
  <si>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</si>
  <si>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</si>
  <si>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</si>
  <si>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</si>
  <si>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</si>
  <si>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</si>
  <si>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</si>
  <si>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</si>
  <si>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</si>
  <si>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</si>
  <si>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</si>
  <si>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</si>
  <si>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</si>
  <si>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</si>
  <si>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</si>
  <si>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</si>
  <si>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</si>
  <si>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</si>
  <si>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</si>
  <si>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</si>
  <si>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</si>
  <si>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</si>
  <si>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</si>
  <si>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</si>
  <si>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</si>
  <si>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</si>
  <si>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</si>
  <si>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</si>
  <si>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</si>
  <si>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</si>
  <si>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</si>
  <si>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</si>
  <si>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</si>
  <si>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</si>
  <si>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</si>
  <si>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</si>
  <si>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</si>
  <si>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</si>
  <si>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</si>
  <si>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</si>
  <si>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</si>
  <si>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</si>
  <si>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</si>
  <si>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</si>
  <si>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</si>
  <si>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</si>
  <si>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</si>
  <si>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</si>
  <si>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</si>
  <si>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</si>
  <si>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</si>
  <si>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</si>
  <si>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</si>
  <si>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</si>
  <si>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</si>
  <si>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</si>
  <si>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</si>
  <si>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</si>
  <si>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</si>
  <si>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</si>
  <si>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</si>
  <si>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</si>
  <si>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</si>
  <si>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</si>
  <si>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</si>
  <si>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</si>
  <si>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</si>
  <si>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</si>
  <si>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</si>
  <si>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</si>
  <si>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</si>
  <si>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</si>
  <si>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</si>
  <si>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</si>
  <si>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</si>
  <si>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</si>
  <si>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</si>
  <si>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</si>
  <si>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</si>
  <si>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</si>
  <si>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</si>
  <si>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</si>
  <si>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</si>
  <si>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</si>
  <si>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</si>
  <si>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</si>
  <si>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</si>
  <si>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</si>
  <si>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</si>
  <si>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</si>
  <si>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</si>
  <si>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</si>
  <si>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</si>
  <si>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</si>
  <si>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</si>
  <si>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</si>
  <si>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</si>
  <si>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</si>
  <si>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</si>
  <si>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</si>
  <si>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</si>
  <si>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</si>
  <si>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</si>
  <si>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</si>
  <si>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</si>
  <si>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</si>
  <si>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</si>
  <si>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</si>
  <si>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</si>
  <si>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</si>
  <si>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</si>
  <si>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</si>
  <si>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</si>
  <si>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</si>
  <si>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</si>
  <si>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</si>
  <si>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</si>
  <si>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</si>
  <si>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</si>
  <si>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</si>
  <si>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</si>
  <si>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</si>
  <si>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</si>
  <si>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</si>
  <si>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</si>
  <si>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</si>
  <si>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</si>
  <si>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</si>
  <si>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</si>
  <si>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</si>
  <si>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</si>
  <si>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</si>
  <si>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</si>
  <si>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</si>
  <si>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</si>
  <si>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</si>
  <si>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</si>
  <si>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</si>
  <si>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</si>
  <si>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</si>
  <si>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</si>
  <si>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</si>
  <si>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</si>
  <si>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</si>
  <si>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</si>
  <si>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</si>
  <si>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</si>
  <si>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</si>
  <si>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</si>
  <si>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</si>
  <si>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</si>
  <si>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</si>
  <si>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</si>
  <si>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</si>
  <si>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</si>
  <si>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</si>
  <si>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</si>
  <si>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</si>
  <si>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</si>
  <si>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</si>
  <si>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</si>
  <si>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</si>
  <si>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</si>
  <si>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</si>
  <si>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</si>
  <si>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</si>
  <si>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</si>
  <si>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</si>
  <si>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</si>
  <si>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</si>
  <si>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</si>
  <si>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</si>
  <si>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</si>
  <si>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</si>
  <si>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</si>
  <si>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</si>
  <si>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</si>
  <si>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</si>
  <si>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</si>
  <si>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</si>
  <si>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</si>
  <si>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</si>
  <si>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</si>
  <si>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</si>
  <si>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</si>
  <si>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</si>
  <si>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</si>
  <si>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</si>
  <si>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</si>
  <si>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</si>
  <si>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</si>
  <si>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</si>
  <si>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</si>
  <si>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</si>
  <si>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</si>
  <si>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</si>
  <si>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</si>
  <si>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</si>
  <si>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</si>
  <si>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</si>
  <si>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</si>
  <si>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</si>
  <si>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</si>
  <si>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</si>
  <si>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</si>
  <si>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</si>
  <si>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</si>
  <si>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</si>
  <si>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</si>
  <si>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</si>
  <si>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</si>
  <si>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</si>
  <si>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</si>
  <si>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</si>
  <si>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</si>
  <si>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</si>
  <si>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</si>
  <si>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</si>
  <si>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</si>
  <si>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</si>
  <si>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</si>
  <si>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</si>
  <si>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</si>
  <si>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</si>
  <si>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</si>
  <si>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</si>
  <si>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</si>
  <si>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</si>
  <si>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</si>
  <si>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</si>
  <si>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</si>
  <si>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</si>
  <si>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</si>
  <si>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</si>
  <si>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</si>
  <si>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</si>
  <si>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</si>
  <si>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</si>
  <si>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</si>
  <si>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</si>
  <si>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</si>
  <si>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</si>
  <si>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</si>
  <si>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</si>
  <si>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</si>
  <si>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</si>
  <si>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</si>
  <si>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</si>
  <si>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</si>
  <si>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</si>
  <si>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</si>
  <si>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</si>
  <si>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</si>
  <si>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</si>
  <si>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</si>
  <si>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</si>
  <si>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</si>
  <si>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</si>
  <si>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</si>
  <si>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</si>
  <si>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</si>
  <si>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</si>
  <si>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</si>
  <si>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</si>
  <si>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</si>
  <si>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</si>
  <si>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</si>
  <si>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</si>
  <si>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</si>
  <si>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</si>
  <si>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</si>
  <si>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</si>
  <si>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</si>
  <si>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</si>
  <si>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</si>
  <si>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</si>
  <si>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</si>
  <si>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</si>
  <si>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</si>
  <si>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</si>
  <si>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</si>
  <si>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</si>
  <si>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</si>
  <si>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</si>
  <si>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</si>
  <si>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</si>
  <si>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</si>
  <si>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</si>
  <si>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</si>
  <si>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</si>
  <si>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</si>
  <si>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</si>
  <si>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</si>
  <si>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</si>
  <si>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</si>
  <si>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</si>
  <si>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</si>
  <si>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</si>
  <si>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</si>
  <si>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</si>
  <si>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</si>
  <si>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</si>
  <si>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</si>
  <si>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</si>
  <si>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</si>
  <si>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</si>
  <si>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</si>
  <si>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</si>
  <si>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</si>
  <si>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</si>
  <si>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</si>
  <si>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</si>
  <si>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</si>
  <si>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</si>
  <si>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</si>
  <si>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</si>
  <si>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</si>
  <si>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</si>
  <si>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</si>
  <si>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</si>
  <si>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</si>
  <si>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</si>
  <si>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</si>
  <si>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</si>
  <si>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</si>
  <si>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</si>
  <si>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</si>
  <si>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</si>
  <si>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</si>
  <si>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</si>
  <si>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</si>
  <si>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</si>
  <si>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</si>
  <si>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</si>
  <si>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</si>
  <si>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</si>
  <si>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</si>
  <si>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</si>
  <si>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</si>
  <si>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</si>
  <si>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</si>
  <si>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</si>
  <si>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</si>
  <si>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</si>
  <si>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</si>
  <si>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</si>
  <si>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</si>
  <si>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</si>
  <si>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</si>
  <si>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</si>
  <si>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</si>
  <si>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</si>
  <si>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</si>
  <si>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</si>
  <si>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</si>
  <si>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</si>
  <si>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</si>
  <si>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</si>
  <si>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</si>
  <si>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</si>
  <si>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</si>
  <si>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</si>
  <si>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</si>
  <si>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</si>
  <si>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</si>
  <si>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</si>
  <si>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</si>
  <si>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</si>
  <si>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</si>
  <si>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</si>
  <si>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</si>
  <si>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</si>
  <si>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</si>
  <si>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</si>
  <si>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</si>
  <si>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</si>
  <si>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</si>
  <si>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</si>
  <si>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</si>
  <si>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</si>
  <si>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</si>
  <si>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</si>
  <si>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</si>
  <si>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</si>
  <si>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</si>
  <si>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</si>
  <si>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</si>
  <si>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</si>
  <si>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</si>
  <si>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</si>
  <si>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</si>
  <si>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</si>
  <si>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</si>
  <si>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</si>
  <si>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</si>
  <si>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</si>
  <si>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</si>
  <si>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</si>
  <si>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</si>
  <si>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</si>
  <si>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</si>
  <si>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</si>
  <si>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</si>
  <si>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</si>
  <si>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</si>
  <si>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</si>
  <si>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</si>
  <si>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</si>
  <si>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</si>
  <si>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</si>
  <si>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</si>
  <si>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</si>
  <si>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</si>
  <si>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</si>
  <si>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</si>
  <si>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</si>
  <si>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</si>
  <si>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</si>
  <si>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</si>
  <si>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</si>
  <si>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</si>
  <si>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</si>
  <si>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</si>
  <si>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</si>
  <si>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</si>
  <si>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</si>
  <si>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</si>
  <si>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</si>
  <si>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</si>
  <si>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</si>
  <si>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</si>
  <si>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</si>
  <si>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</si>
  <si>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</si>
  <si>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</si>
  <si>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</si>
  <si>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</si>
  <si>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</si>
  <si>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</si>
  <si>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</si>
  <si>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</si>
  <si>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</si>
  <si>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</si>
  <si>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</si>
  <si>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</si>
  <si>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</si>
  <si>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</si>
  <si>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</si>
  <si>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</si>
  <si>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</si>
  <si>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</si>
  <si>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</si>
  <si>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</si>
  <si>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</si>
  <si>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</si>
  <si>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</si>
  <si>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</si>
  <si>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</si>
  <si>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</si>
  <si>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</si>
  <si>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</si>
  <si>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</si>
  <si>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</si>
  <si>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</si>
  <si>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</si>
  <si>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</si>
  <si>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</si>
  <si>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</si>
  <si>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</si>
  <si>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</si>
  <si>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</si>
  <si>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</si>
  <si>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</si>
  <si>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</si>
  <si>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</si>
  <si>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</si>
  <si>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</si>
  <si>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</si>
  <si>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</si>
  <si>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</si>
  <si>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</si>
  <si>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</si>
  <si>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</si>
  <si>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</si>
  <si>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</si>
  <si>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</si>
  <si>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</si>
  <si>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</si>
  <si>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</si>
  <si>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</si>
  <si>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</si>
  <si>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</si>
  <si>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</si>
  <si>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</si>
  <si>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</si>
  <si>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</si>
  <si>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</si>
  <si>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</si>
  <si>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</si>
  <si>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</si>
  <si>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</si>
  <si>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</si>
  <si>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</si>
  <si>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</si>
  <si>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</si>
  <si>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</si>
  <si>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</si>
  <si>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</si>
  <si>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</si>
  <si>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</si>
  <si>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</si>
  <si>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</si>
  <si>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</si>
  <si>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</si>
  <si>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</si>
  <si>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</si>
  <si>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</si>
  <si>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</si>
  <si>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</si>
  <si>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</si>
  <si>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</si>
  <si>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</si>
  <si>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</si>
  <si>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</si>
  <si>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</si>
  <si>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</si>
  <si>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</si>
  <si>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</si>
  <si>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</si>
  <si>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</si>
  <si>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</si>
  <si>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</si>
  <si>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</si>
  <si>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</si>
  <si>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</si>
  <si>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</si>
  <si>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</si>
  <si>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</si>
  <si>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</si>
  <si>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</si>
  <si>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</si>
  <si>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</si>
  <si>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</si>
  <si>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</si>
  <si>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</si>
  <si>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</si>
  <si>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</si>
  <si>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</si>
  <si>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</si>
  <si>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</si>
  <si>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</si>
  <si>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</si>
  <si>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</si>
  <si>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</si>
  <si>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</si>
  <si>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</si>
  <si>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</si>
  <si>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</si>
  <si>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</si>
  <si>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</si>
  <si>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</si>
  <si>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</si>
  <si>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</si>
  <si>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</si>
  <si>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</si>
  <si>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</si>
  <si>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</si>
  <si>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</si>
  <si>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</si>
  <si>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</si>
  <si>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</si>
  <si>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</si>
  <si>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</si>
  <si>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</si>
  <si>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</si>
  <si>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</si>
  <si>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</si>
  <si>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</si>
  <si>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</si>
  <si>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</si>
  <si>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</si>
  <si>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</si>
  <si>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</si>
  <si>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</si>
  <si>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</si>
  <si>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</si>
  <si>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</si>
  <si>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</si>
  <si>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</si>
  <si>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</si>
  <si>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</si>
  <si>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</si>
  <si>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</si>
  <si>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</si>
  <si>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</si>
  <si>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</si>
  <si>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</si>
  <si>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</si>
  <si>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</si>
  <si>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</si>
  <si>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</si>
  <si>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</si>
  <si>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</si>
  <si>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</si>
  <si>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</si>
  <si>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</si>
  <si>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</si>
  <si>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</si>
  <si>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</si>
  <si>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</si>
  <si>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</si>
  <si>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</si>
  <si>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</si>
  <si>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</si>
  <si>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</si>
  <si>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</si>
  <si>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</si>
  <si>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</si>
  <si>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</si>
  <si>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</si>
  <si>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</si>
  <si>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</si>
  <si>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</si>
  <si>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</si>
  <si>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</si>
  <si>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</si>
  <si>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</si>
  <si>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</si>
  <si>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</si>
  <si>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</si>
  <si>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</si>
  <si>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</si>
  <si>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</si>
  <si>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</si>
  <si>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</si>
  <si>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</si>
  <si>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</si>
  <si>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</si>
  <si>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</si>
  <si>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</si>
  <si>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</si>
  <si>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</si>
  <si>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</si>
  <si>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</si>
  <si>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</si>
  <si>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</si>
  <si>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</si>
  <si>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</si>
  <si>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</si>
  <si>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</si>
  <si>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</si>
  <si>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</si>
  <si>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</si>
  <si>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</si>
  <si>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</si>
  <si>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</si>
  <si>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</si>
  <si>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</si>
  <si>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</si>
  <si>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</si>
  <si>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</si>
  <si>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</si>
  <si>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</si>
  <si>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</si>
  <si>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</si>
  <si>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</si>
  <si>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</si>
  <si>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</si>
  <si>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</si>
  <si>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</si>
  <si>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</si>
  <si>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</si>
  <si>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</si>
  <si>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</si>
  <si>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</si>
  <si>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</si>
  <si>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</si>
  <si>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</si>
  <si>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</si>
  <si>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</si>
  <si>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</si>
  <si>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</si>
  <si>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</si>
  <si>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</si>
  <si>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</si>
  <si>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</si>
  <si>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</si>
  <si>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</si>
  <si>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</si>
  <si>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</si>
  <si>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</si>
  <si>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</si>
  <si>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</si>
  <si>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</si>
  <si>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</si>
  <si>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</si>
  <si>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</si>
  <si>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</si>
  <si>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</si>
  <si>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</si>
  <si>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</si>
  <si>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</si>
  <si>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</si>
  <si>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</si>
  <si>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</si>
  <si>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</si>
  <si>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</si>
  <si>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</si>
  <si>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</si>
  <si>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</si>
  <si>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</si>
  <si>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</si>
  <si>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</si>
  <si>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</si>
  <si>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</si>
  <si>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</si>
  <si>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</si>
  <si>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</si>
  <si>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</si>
  <si>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</si>
  <si>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</si>
  <si>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</si>
  <si>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</si>
  <si>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</si>
  <si>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</si>
  <si>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</si>
  <si>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</si>
  <si>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</si>
  <si>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</si>
  <si>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</si>
  <si>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</si>
  <si>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</si>
  <si>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</si>
  <si>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</si>
  <si>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</si>
  <si>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</si>
  <si>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</si>
  <si>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</si>
  <si>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</si>
  <si>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</si>
  <si>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</si>
  <si>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</si>
  <si>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</si>
  <si>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</si>
  <si>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</si>
  <si>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</si>
  <si>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</si>
  <si>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</si>
  <si>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</si>
  <si>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</si>
  <si>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</si>
  <si>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</si>
  <si>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</si>
  <si>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</si>
  <si>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</si>
  <si>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</si>
  <si>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</si>
  <si>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</si>
  <si>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</si>
  <si>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</si>
  <si>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</si>
  <si>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</si>
  <si>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</si>
  <si>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</si>
  <si>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</si>
  <si>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</si>
  <si>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</si>
  <si>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</si>
  <si>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</si>
  <si>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</si>
  <si>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</si>
  <si>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</si>
  <si>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</si>
  <si>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</si>
  <si>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</si>
  <si>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</si>
  <si>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</si>
  <si>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</si>
  <si>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</si>
  <si>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</si>
  <si>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</si>
  <si>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</si>
  <si>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</si>
  <si>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</si>
  <si>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</si>
  <si>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</si>
  <si>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</si>
  <si>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</si>
  <si>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</si>
  <si>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</si>
  <si>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</si>
  <si>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</si>
  <si>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</si>
  <si>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</si>
  <si>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</si>
  <si>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</si>
  <si>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</si>
  <si>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</si>
  <si>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</si>
  <si>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</si>
  <si>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</si>
  <si>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</si>
  <si>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</si>
  <si>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</si>
  <si>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</si>
  <si>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</si>
  <si>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</si>
  <si>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</si>
  <si>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</si>
  <si>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</si>
  <si>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</si>
  <si>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</si>
  <si>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</si>
  <si>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</si>
  <si>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</si>
  <si>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</si>
  <si>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</si>
  <si>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</si>
  <si>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</si>
  <si>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</si>
  <si>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</si>
  <si>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</si>
  <si>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</si>
  <si>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</si>
  <si>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</si>
  <si>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</si>
  <si>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</si>
  <si>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</si>
  <si>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</si>
  <si>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</si>
  <si>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</si>
  <si>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</si>
  <si>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</si>
  <si>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</si>
  <si>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</si>
  <si>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</si>
  <si>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</si>
  <si>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</si>
  <si>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</si>
  <si>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</si>
  <si>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</si>
  <si>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</si>
  <si>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</si>
  <si>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</si>
  <si>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</si>
  <si>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</si>
  <si>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</si>
  <si>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</si>
  <si>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</si>
  <si>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</si>
  <si>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</si>
  <si>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</si>
  <si>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</si>
  <si>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</si>
  <si>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</si>
  <si>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</si>
  <si>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</si>
  <si>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</si>
  <si>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</si>
  <si>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</si>
  <si>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</si>
  <si>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</si>
  <si>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</si>
  <si>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</si>
  <si>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</si>
  <si>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</si>
  <si>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</si>
  <si>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</si>
  <si>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</si>
  <si>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</si>
  <si>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</si>
  <si>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</si>
  <si>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</si>
  <si>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</si>
  <si>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</si>
  <si>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</si>
  <si>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</si>
  <si>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</si>
  <si>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</si>
  <si>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</si>
  <si>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</si>
  <si>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</si>
  <si>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</si>
  <si>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</si>
  <si>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</si>
  <si>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</si>
  <si>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</si>
  <si>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</si>
  <si>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</si>
  <si>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</si>
  <si>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</si>
  <si>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</si>
  <si>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</si>
  <si>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</si>
  <si>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</si>
  <si>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</si>
  <si>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</si>
  <si>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</si>
  <si>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</si>
  <si>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</si>
  <si>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</si>
  <si>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</si>
  <si>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</si>
  <si>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</si>
  <si>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</si>
  <si>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</si>
  <si>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</si>
  <si>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</si>
  <si>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</si>
  <si>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</si>
  <si>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</si>
  <si>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</si>
  <si>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</si>
  <si>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</si>
  <si>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</si>
  <si>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</si>
  <si>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</si>
  <si>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</si>
  <si>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</si>
  <si>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</si>
  <si>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</si>
  <si>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</si>
  <si>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</si>
  <si>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</si>
  <si>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</si>
  <si>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</si>
  <si>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</si>
  <si>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</si>
  <si>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</si>
  <si>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</si>
  <si>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</si>
  <si>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</si>
  <si>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</si>
  <si>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</si>
  <si>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</si>
  <si>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</si>
  <si>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</si>
  <si>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</si>
  <si>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</si>
  <si>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</si>
  <si>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</si>
  <si>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</si>
  <si>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</si>
  <si>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</si>
  <si>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</si>
  <si>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</si>
  <si>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</si>
  <si>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</si>
  <si>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</si>
  <si>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</si>
  <si>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</si>
  <si>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</si>
  <si>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</si>
  <si>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</si>
  <si>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</si>
  <si>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</si>
  <si>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</si>
  <si>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</si>
  <si>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</si>
  <si>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</si>
  <si>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</si>
  <si>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</si>
  <si>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</si>
  <si>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</si>
  <si>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</si>
  <si>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</si>
  <si>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</si>
  <si>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</si>
  <si>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</si>
  <si>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</si>
  <si>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</si>
  <si>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</si>
  <si>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</si>
  <si>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</si>
  <si>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</si>
  <si>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</si>
  <si>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</si>
  <si>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</si>
  <si>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</si>
  <si>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</si>
  <si>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</si>
  <si>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</si>
  <si>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</si>
  <si>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</si>
  <si>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</si>
  <si>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</si>
  <si>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</si>
  <si>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</si>
  <si>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</si>
  <si>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</si>
  <si>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</si>
  <si>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</si>
  <si>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</si>
  <si>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</si>
  <si>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</si>
  <si>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</si>
  <si>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</si>
  <si>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</si>
  <si>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</si>
  <si>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</si>
  <si>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</si>
  <si>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</si>
  <si>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</si>
  <si>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</si>
  <si>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</si>
  <si>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</si>
  <si>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</si>
  <si>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</si>
  <si>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</si>
  <si>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</si>
  <si>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</si>
  <si>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</si>
  <si>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</si>
  <si>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</si>
  <si>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</si>
  <si>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</si>
  <si>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</si>
  <si>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</si>
  <si>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</si>
  <si>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</si>
  <si>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</si>
  <si>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</si>
  <si>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</si>
  <si>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</si>
  <si>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</si>
  <si>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</si>
  <si>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</si>
  <si>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</si>
  <si>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</si>
  <si>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</si>
  <si>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</si>
  <si>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</si>
  <si>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</si>
  <si>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</si>
  <si>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</si>
  <si>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</si>
  <si>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</si>
  <si>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</si>
  <si>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</si>
  <si>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</si>
  <si>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</si>
  <si>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</si>
  <si>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</si>
  <si>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</si>
  <si>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</si>
  <si>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</si>
  <si>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</si>
  <si>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</si>
  <si>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</si>
  <si>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</si>
  <si>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</si>
  <si>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</si>
  <si>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</si>
  <si>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</si>
  <si>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</si>
  <si>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</si>
  <si>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</si>
  <si>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</si>
  <si>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</si>
  <si>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</si>
  <si>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</si>
  <si>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</si>
  <si>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</si>
  <si>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</si>
  <si>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</si>
  <si>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</si>
  <si>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</si>
  <si>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</si>
  <si>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</si>
  <si>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</si>
  <si>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</si>
  <si>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</si>
  <si>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</si>
  <si>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</si>
  <si>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</si>
  <si>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</si>
  <si>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</si>
  <si>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</si>
  <si>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</si>
  <si>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</si>
  <si>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</si>
  <si>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</si>
  <si>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</si>
  <si>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</si>
  <si>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</si>
  <si>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</si>
  <si>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</si>
  <si>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</si>
  <si>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</si>
  <si>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</si>
  <si>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</si>
  <si>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</si>
  <si>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</si>
  <si>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</si>
  <si>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</si>
  <si>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</si>
  <si>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</si>
  <si>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</si>
  <si>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</si>
  <si>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</si>
  <si>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</si>
  <si>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</si>
  <si>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</si>
  <si>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</si>
  <si>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</si>
  <si>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</si>
  <si>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</si>
  <si>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</si>
  <si>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</si>
  <si>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</si>
  <si>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</si>
  <si>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</si>
  <si>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</si>
  <si>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</si>
  <si>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</si>
  <si>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</si>
  <si>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</si>
  <si>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</si>
  <si>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</si>
  <si>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</si>
  <si>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</si>
  <si>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</si>
  <si>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</si>
  <si>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</si>
  <si>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</si>
  <si>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</si>
  <si>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</si>
  <si>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</si>
  <si>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</si>
  <si>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</si>
  <si>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</si>
  <si>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</si>
  <si>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</si>
  <si>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</si>
  <si>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</si>
  <si>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</si>
  <si>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</si>
  <si>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</si>
  <si>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</si>
  <si>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</si>
  <si>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</si>
  <si>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</si>
  <si>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</si>
  <si>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</si>
  <si>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</si>
  <si>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</si>
  <si>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</si>
  <si>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</si>
  <si>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</si>
  <si>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</si>
  <si>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</si>
  <si>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</si>
  <si>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</si>
  <si>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</si>
  <si>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</si>
  <si>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</si>
  <si>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</si>
  <si>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</si>
  <si>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</si>
  <si>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</si>
  <si>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</si>
  <si>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</si>
  <si>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</si>
  <si>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</si>
  <si>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</si>
  <si>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</si>
  <si>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</si>
  <si>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</si>
  <si>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</si>
  <si>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</si>
  <si>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</si>
  <si>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</si>
  <si>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</si>
  <si>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</si>
  <si>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</si>
  <si>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</si>
  <si>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</si>
  <si>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</si>
  <si>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</si>
  <si>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</si>
  <si>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</si>
  <si>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</si>
  <si>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</si>
  <si>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</si>
  <si>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</si>
  <si>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</si>
  <si>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</si>
  <si>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</si>
  <si>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</si>
  <si>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</si>
  <si>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</si>
  <si>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</si>
  <si>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</si>
  <si>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</si>
  <si>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</si>
  <si>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</si>
  <si>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</si>
  <si>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</si>
  <si>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</si>
  <si>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</si>
  <si>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</si>
  <si>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</si>
  <si>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</si>
  <si>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</si>
  <si>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</si>
  <si>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</si>
  <si>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</si>
  <si>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</si>
  <si>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</si>
  <si>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</si>
  <si>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</si>
  <si>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</si>
  <si>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</si>
  <si>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</si>
  <si>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</si>
  <si>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</si>
  <si>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</si>
  <si>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</si>
  <si>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</si>
  <si>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</si>
  <si>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</si>
  <si>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</si>
  <si>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</si>
  <si>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</si>
  <si>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</si>
  <si>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</si>
  <si>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</si>
  <si>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</si>
  <si>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</si>
  <si>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</si>
  <si>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</si>
  <si>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</si>
  <si>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</si>
  <si>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</si>
  <si>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</si>
  <si>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</si>
  <si>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</si>
  <si>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</si>
  <si>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</si>
  <si>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</si>
  <si>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</si>
  <si>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</si>
  <si>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</si>
  <si>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</si>
  <si>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</si>
  <si>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</si>
  <si>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</si>
  <si>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</si>
  <si>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</si>
  <si>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</si>
  <si>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</si>
  <si>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</si>
  <si>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</si>
  <si>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</si>
  <si>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</si>
  <si>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</si>
  <si>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</si>
  <si>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</si>
  <si>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</si>
  <si>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</si>
  <si>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</si>
  <si>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</si>
  <si>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</si>
  <si>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</si>
  <si>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</si>
  <si>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</si>
  <si>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</si>
  <si>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</si>
  <si>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</si>
  <si>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</si>
  <si>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</si>
  <si>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</si>
  <si>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</si>
  <si>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</si>
  <si>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</si>
  <si>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</si>
  <si>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</si>
  <si>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</si>
  <si>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</si>
  <si>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</si>
  <si>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</si>
  <si>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</si>
  <si>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</si>
  <si>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</si>
  <si>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</si>
  <si>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</si>
  <si>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</si>
  <si>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</si>
  <si>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</si>
  <si>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</si>
  <si>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</si>
  <si>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</si>
  <si>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</si>
  <si>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</si>
  <si>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</si>
  <si>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</si>
  <si>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</si>
  <si>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</si>
  <si>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</si>
  <si>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</si>
  <si>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</si>
  <si>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</si>
  <si>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</si>
  <si>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</si>
  <si>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</si>
  <si>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</si>
  <si>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</si>
  <si>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</si>
  <si>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</si>
  <si>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</si>
  <si>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</si>
  <si>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</si>
  <si>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</si>
  <si>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</si>
  <si>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</si>
  <si>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</si>
  <si>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</si>
  <si>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</si>
  <si>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</si>
  <si>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</si>
  <si>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</si>
  <si>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</si>
  <si>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</si>
  <si>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</si>
  <si>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</si>
  <si>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</si>
  <si>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</si>
  <si>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</si>
  <si>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</si>
  <si>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</si>
  <si>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</si>
  <si>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</si>
  <si>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</si>
  <si>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</si>
  <si>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</si>
  <si>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</si>
  <si>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</si>
  <si>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</si>
  <si>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</si>
  <si>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</si>
  <si>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</si>
  <si>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</si>
  <si>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</si>
  <si>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</si>
  <si>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</si>
  <si>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</si>
  <si>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</si>
  <si>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</si>
  <si>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</si>
  <si>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</si>
  <si>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</si>
  <si>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</si>
  <si>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</si>
  <si>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</si>
  <si>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</si>
  <si>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</si>
  <si>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</si>
  <si>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</si>
  <si>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</si>
  <si>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</si>
  <si>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</si>
  <si>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</si>
  <si>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</si>
  <si>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</si>
  <si>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</si>
  <si>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</si>
  <si>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</si>
  <si>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</si>
  <si>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</si>
  <si>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</si>
  <si>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</si>
  <si>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</si>
  <si>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</si>
  <si>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</si>
  <si>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</si>
  <si>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</si>
  <si>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</si>
  <si>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</si>
  <si>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</si>
  <si>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</si>
  <si>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</si>
  <si>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</si>
  <si>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</si>
  <si>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</si>
  <si>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</si>
  <si>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</si>
  <si>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</si>
  <si>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</si>
  <si>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</si>
  <si>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</si>
  <si>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</si>
  <si>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</si>
  <si>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</si>
  <si>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</si>
  <si>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</si>
  <si>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</si>
  <si>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</si>
  <si>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</si>
  <si>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</si>
  <si>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</si>
  <si>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</si>
  <si>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</si>
  <si>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</si>
  <si>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</si>
  <si>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</si>
  <si>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</si>
  <si>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</si>
  <si>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</si>
  <si>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</si>
  <si>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</si>
  <si>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</si>
  <si>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</si>
  <si>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</si>
  <si>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</si>
  <si>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</si>
  <si>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</si>
  <si>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</si>
  <si>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</si>
  <si>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</si>
  <si>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</si>
  <si>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</si>
  <si>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</si>
  <si>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</si>
  <si>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</si>
  <si>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</si>
  <si>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</si>
  <si>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</si>
  <si>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</si>
  <si>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</si>
  <si>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</si>
  <si>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</si>
  <si>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</si>
  <si>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</si>
  <si>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</si>
  <si>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</si>
  <si>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</si>
  <si>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</si>
  <si>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</si>
  <si>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</si>
  <si>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</si>
  <si>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</si>
  <si>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</si>
  <si>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</si>
  <si>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</si>
  <si>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</si>
  <si>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</si>
  <si>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</si>
  <si>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</si>
  <si>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</si>
  <si>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</si>
  <si>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</si>
  <si>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</si>
  <si>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</si>
  <si>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</si>
  <si>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</si>
  <si>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</si>
  <si>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</si>
  <si>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</si>
  <si>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</si>
  <si>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</si>
  <si>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</si>
  <si>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</si>
  <si>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</si>
  <si>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</si>
  <si>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</si>
  <si>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</si>
  <si>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</si>
  <si>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</si>
  <si>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</si>
  <si>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</si>
  <si>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</si>
  <si>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</si>
  <si>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</si>
  <si>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</si>
  <si>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</si>
  <si>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</si>
  <si>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</si>
  <si>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</si>
  <si>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</si>
  <si>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</si>
  <si>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</si>
  <si>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</si>
  <si>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</si>
  <si>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</si>
  <si>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</si>
  <si>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</si>
  <si>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</si>
  <si>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</si>
  <si>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</si>
  <si>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</si>
  <si>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</si>
  <si>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</si>
  <si>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</si>
  <si>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</si>
  <si>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</si>
  <si>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</si>
  <si>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</si>
  <si>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</si>
  <si>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</si>
  <si>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</si>
  <si>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</si>
  <si>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</si>
  <si>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</si>
  <si>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</si>
  <si>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</si>
  <si>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</si>
  <si>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</si>
  <si>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</si>
  <si>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</si>
  <si>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</si>
  <si>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</si>
  <si>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</si>
  <si>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</si>
  <si>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</si>
  <si>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</si>
  <si>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</si>
  <si>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</si>
  <si>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</si>
  <si>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</si>
  <si>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</si>
  <si>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</si>
  <si>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</si>
  <si>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</si>
  <si>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</si>
  <si>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</si>
  <si>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</si>
  <si>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</si>
  <si>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</si>
  <si>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</si>
  <si>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</si>
  <si>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</si>
  <si>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</si>
  <si>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</si>
  <si>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</si>
  <si>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</si>
  <si>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</si>
  <si>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</si>
  <si>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</si>
  <si>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</si>
  <si>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</si>
  <si>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</si>
  <si>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</si>
  <si>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</si>
  <si>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</si>
  <si>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</si>
  <si>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</si>
  <si>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</si>
  <si>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</si>
  <si>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</si>
  <si>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</si>
  <si>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</si>
  <si>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</si>
  <si>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</si>
  <si>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</si>
  <si>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</si>
  <si>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</si>
  <si>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</si>
  <si>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</si>
  <si>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</si>
  <si>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</si>
  <si>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</si>
  <si>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</si>
  <si>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</si>
  <si>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</si>
  <si>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</si>
  <si>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</si>
  <si>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</si>
  <si>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</si>
  <si>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</si>
  <si>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</si>
  <si>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</si>
  <si>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</si>
  <si>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</si>
  <si>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</si>
  <si>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</si>
  <si>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</si>
  <si>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</si>
  <si>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</si>
  <si>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</si>
  <si>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</si>
  <si>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</si>
  <si>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</si>
  <si>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</si>
  <si>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</si>
  <si>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</si>
  <si>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</si>
  <si>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</si>
  <si>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</si>
  <si>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</si>
  <si>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</si>
  <si>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</si>
  <si>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</si>
  <si>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</si>
  <si>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</si>
  <si>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</si>
  <si>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</si>
  <si>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</si>
  <si>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</si>
  <si>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</si>
  <si>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</si>
  <si>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</si>
  <si>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</si>
  <si>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</si>
  <si>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</si>
  <si>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</si>
  <si>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</si>
  <si>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</si>
  <si>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</si>
  <si>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</si>
  <si>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</si>
  <si>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</si>
  <si>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</si>
  <si>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</si>
  <si>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</si>
  <si>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</si>
  <si>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</si>
  <si>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</si>
  <si>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</si>
  <si>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</si>
  <si>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</si>
  <si>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</si>
  <si>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</si>
  <si>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</si>
  <si>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</si>
  <si>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</si>
  <si>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</si>
  <si>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</si>
  <si>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</si>
  <si>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</si>
  <si>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</si>
  <si>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</si>
  <si>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</si>
  <si>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</si>
  <si>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</si>
  <si>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</si>
  <si>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</si>
  <si>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</si>
  <si>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</si>
  <si>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</si>
  <si>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</si>
  <si>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</si>
  <si>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</si>
  <si>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</si>
  <si>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</si>
  <si>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</si>
  <si>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</si>
  <si>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</si>
  <si>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</si>
  <si>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</si>
  <si>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</si>
  <si>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</si>
  <si>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</si>
  <si>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</si>
  <si>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</si>
  <si>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</si>
  <si>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</si>
  <si>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</si>
  <si>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</si>
  <si>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</si>
  <si>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</si>
  <si>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</si>
  <si>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</si>
  <si>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</si>
  <si>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</si>
  <si>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</si>
  <si>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</si>
  <si>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</si>
  <si>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</si>
  <si>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</si>
  <si>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</si>
  <si>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</si>
  <si>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</si>
  <si>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</si>
  <si>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</si>
  <si>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</si>
  <si>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</si>
  <si>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</si>
  <si>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</si>
  <si>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</si>
  <si>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</si>
  <si>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</si>
  <si>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</si>
  <si>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</si>
  <si>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</si>
  <si>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</si>
  <si>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</si>
  <si>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</si>
  <si>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</si>
  <si>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</si>
  <si>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</si>
  <si>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</si>
  <si>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</si>
  <si>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</si>
  <si>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</si>
  <si>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</si>
  <si>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</si>
  <si>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</si>
  <si>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</si>
  <si>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</si>
  <si>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</si>
  <si>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</si>
  <si>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</si>
  <si>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</si>
  <si>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</si>
  <si>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</si>
  <si>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</si>
  <si>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</si>
  <si>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</si>
  <si>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</si>
  <si>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</si>
  <si>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</si>
  <si>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</si>
  <si>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</si>
  <si>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</si>
  <si>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</si>
  <si>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</si>
  <si>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</si>
  <si>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</si>
  <si>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</si>
  <si>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</si>
  <si>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</si>
  <si>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</si>
  <si>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</si>
  <si>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</si>
  <si>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</si>
  <si>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</si>
  <si>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</si>
  <si>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</si>
  <si>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</si>
  <si>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</si>
  <si>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</si>
  <si>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</si>
  <si>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</si>
  <si>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</si>
  <si>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</si>
  <si>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</si>
  <si>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</si>
  <si>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</si>
  <si>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</si>
  <si>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</si>
  <si>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</si>
  <si>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</si>
  <si>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</si>
  <si>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</si>
  <si>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</si>
  <si>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</si>
  <si>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</si>
  <si>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</si>
  <si>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</si>
  <si>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</si>
  <si>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</si>
  <si>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</si>
  <si>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</si>
  <si>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</si>
  <si>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</si>
  <si>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</si>
  <si>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</si>
  <si>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</si>
  <si>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</si>
  <si>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</si>
  <si>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</si>
  <si>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</si>
  <si>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</si>
  <si>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</si>
  <si>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</si>
  <si>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</si>
  <si>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</si>
  <si>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</si>
  <si>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</si>
  <si>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</si>
  <si>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</si>
  <si>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</si>
  <si>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</si>
  <si>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</si>
  <si>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</si>
  <si>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</si>
  <si>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</si>
  <si>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</si>
  <si>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</si>
  <si>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</si>
  <si>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</si>
  <si>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</si>
  <si>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</si>
  <si>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</si>
  <si>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</si>
  <si>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</si>
  <si>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</si>
  <si>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</si>
  <si>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</si>
  <si>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</si>
  <si>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</si>
  <si>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</si>
  <si>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</si>
  <si>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</si>
  <si>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</si>
  <si>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</si>
  <si>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</si>
  <si>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</si>
  <si>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</si>
  <si>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</si>
  <si>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</si>
  <si>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</si>
  <si>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</si>
  <si>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</si>
  <si>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</si>
  <si>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</si>
  <si>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</si>
  <si>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</si>
  <si>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</si>
  <si>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</si>
  <si>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</si>
  <si>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</si>
  <si>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</si>
  <si>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</si>
  <si>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</si>
  <si>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</si>
  <si>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</si>
  <si>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</si>
  <si>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</si>
  <si>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</si>
  <si>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</si>
  <si>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</si>
  <si>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</si>
  <si>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</si>
  <si>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</si>
  <si>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</si>
  <si>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</si>
  <si>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</si>
  <si>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</si>
  <si>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</si>
  <si>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</si>
  <si>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</si>
  <si>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</si>
  <si>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</si>
  <si>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</si>
  <si>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</si>
  <si>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</si>
  <si>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</si>
  <si>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</si>
  <si>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</si>
  <si>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</si>
  <si>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</si>
  <si>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</si>
  <si>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</si>
  <si>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</si>
  <si>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</si>
  <si>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</si>
  <si>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</si>
  <si>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</si>
  <si>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</si>
  <si>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</si>
  <si>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</si>
  <si>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</si>
  <si>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</si>
  <si>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</si>
  <si>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</si>
  <si>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</si>
  <si>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</si>
  <si>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</si>
  <si>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</si>
  <si>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</si>
  <si>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</si>
  <si>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</si>
  <si>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</si>
  <si>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</si>
  <si>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</si>
  <si>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</si>
  <si>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</si>
  <si>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</si>
  <si>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</si>
  <si>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</si>
  <si>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</si>
  <si>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</si>
  <si>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</si>
  <si>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</si>
  <si>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</si>
  <si>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</si>
  <si>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</si>
  <si>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</si>
  <si>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</si>
  <si>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</si>
  <si>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</si>
  <si>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</si>
  <si>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</si>
  <si>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</si>
  <si>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</si>
  <si>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</si>
  <si>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</si>
  <si>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</si>
  <si>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</si>
  <si>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</si>
  <si>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</si>
  <si>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</si>
  <si>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</si>
  <si>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</si>
  <si>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</si>
  <si>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</si>
  <si>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</si>
  <si>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</si>
  <si>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</si>
  <si>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</si>
  <si>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</si>
  <si>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</si>
  <si>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</si>
  <si>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</si>
  <si>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</si>
  <si>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</si>
  <si>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</si>
  <si>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</si>
  <si>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</si>
  <si>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</si>
  <si>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</si>
  <si>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</si>
  <si>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</si>
  <si>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</si>
  <si>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</si>
  <si>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</si>
  <si>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</si>
  <si>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</si>
  <si>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</si>
  <si>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</si>
  <si>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</si>
  <si>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</si>
  <si>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</si>
  <si>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</si>
  <si>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</si>
  <si>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</si>
  <si>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</si>
  <si>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</si>
  <si>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</si>
  <si>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</si>
  <si>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</si>
  <si>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</si>
  <si>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</si>
  <si>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</si>
  <si>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</si>
  <si>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</si>
  <si>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</si>
  <si>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</si>
  <si>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</si>
  <si>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</si>
  <si>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</si>
  <si>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</si>
  <si>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</si>
  <si>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</si>
  <si>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</si>
  <si>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</si>
  <si>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</si>
  <si>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</si>
  <si>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</si>
  <si>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</si>
  <si>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</si>
  <si>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</si>
  <si>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</si>
  <si>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</si>
  <si>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</si>
  <si>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</si>
  <si>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</si>
  <si>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</si>
  <si>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</si>
  <si>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</si>
  <si>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</si>
  <si>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</si>
  <si>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</si>
  <si>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</si>
  <si>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</si>
  <si>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</si>
  <si>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</si>
  <si>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</si>
  <si>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</si>
  <si>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</si>
  <si>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</si>
  <si>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</si>
  <si>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</si>
  <si>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</si>
  <si>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</si>
  <si>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</si>
  <si>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</si>
  <si>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</si>
  <si>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</si>
  <si>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</si>
  <si>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</si>
  <si>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</si>
  <si>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</si>
  <si>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</si>
  <si>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</si>
  <si>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</si>
  <si>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</si>
  <si>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</si>
  <si>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</si>
  <si>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</si>
  <si>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</si>
  <si>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</si>
  <si>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</si>
  <si>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</si>
  <si>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</si>
  <si>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</si>
  <si>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</si>
  <si>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</si>
  <si>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</si>
  <si>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</si>
  <si>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</si>
  <si>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</si>
  <si>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</si>
  <si>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</si>
  <si>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</si>
  <si>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</si>
  <si>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</si>
  <si>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</si>
  <si>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</si>
  <si>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</si>
  <si>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</si>
  <si>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</si>
  <si>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</si>
  <si>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</si>
  <si>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</si>
  <si>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</si>
  <si>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</si>
  <si>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</si>
  <si>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</si>
  <si>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</si>
  <si>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</si>
  <si>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</si>
  <si>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</si>
  <si>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</si>
  <si>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</si>
  <si>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</si>
  <si>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</si>
  <si>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</si>
  <si>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</si>
  <si>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</si>
  <si>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</si>
  <si>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</si>
  <si>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</si>
  <si>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</si>
  <si>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</si>
  <si>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</si>
  <si>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</si>
  <si>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</si>
  <si>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</si>
  <si>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</si>
  <si>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</si>
  <si>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</si>
  <si>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</si>
  <si>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</si>
  <si>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</si>
  <si>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</si>
  <si>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</si>
  <si>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</si>
  <si>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</si>
  <si>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</si>
  <si>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</si>
  <si>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</si>
  <si>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</si>
  <si>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</si>
  <si>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</si>
  <si>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</si>
  <si>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</si>
  <si>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</si>
  <si>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</si>
  <si>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</si>
  <si>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</si>
  <si>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</si>
  <si>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</si>
  <si>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</si>
  <si>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</si>
  <si>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</si>
  <si>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</si>
  <si>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</si>
  <si>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</si>
  <si>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</si>
  <si>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</si>
  <si>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</si>
  <si>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</si>
  <si>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</si>
  <si>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</si>
  <si>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</si>
  <si>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</si>
  <si>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</si>
  <si>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</si>
  <si>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</si>
  <si>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</si>
  <si>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</si>
  <si>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</si>
  <si>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</si>
  <si>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</si>
  <si>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</si>
  <si>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</si>
  <si>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</si>
  <si>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</si>
  <si>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</si>
  <si>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</si>
  <si>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</si>
  <si>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</si>
  <si>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</si>
  <si>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</si>
  <si>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</si>
  <si>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</si>
  <si>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</si>
  <si>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</si>
  <si>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</si>
  <si>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</si>
  <si>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</si>
  <si>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</si>
  <si>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</si>
  <si>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</si>
  <si>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</si>
  <si>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</si>
  <si>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</si>
  <si>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</si>
  <si>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</si>
  <si>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</si>
  <si>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</si>
  <si>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</si>
  <si>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</si>
  <si>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</si>
  <si>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</si>
  <si>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</si>
  <si>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</si>
  <si>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</si>
  <si>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</si>
  <si>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</si>
  <si>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</si>
  <si>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</si>
  <si>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</si>
  <si>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</si>
  <si>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</si>
  <si>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</si>
  <si>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</si>
  <si>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</si>
  <si>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</si>
  <si>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</si>
  <si>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</si>
  <si>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</si>
  <si>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</si>
  <si>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</si>
  <si>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</si>
  <si>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</si>
  <si>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</si>
  <si>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</si>
  <si>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</si>
  <si>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</si>
  <si>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</si>
  <si>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</si>
  <si>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</si>
  <si>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</si>
  <si>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</si>
  <si>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</si>
  <si>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</si>
  <si>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</si>
  <si>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</si>
  <si>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</si>
  <si>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</si>
  <si>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</si>
  <si>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</si>
  <si>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</si>
  <si>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</si>
  <si>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</si>
  <si>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</si>
  <si>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</si>
  <si>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</si>
  <si>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</si>
  <si>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</si>
  <si>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</si>
  <si>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</si>
  <si>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</si>
  <si>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</si>
  <si>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</si>
  <si>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</si>
  <si>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</si>
  <si>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</si>
  <si>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</si>
  <si>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</si>
  <si>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</si>
  <si>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</si>
  <si>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</si>
  <si>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</si>
  <si>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</si>
  <si>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</si>
  <si>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</si>
  <si>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</si>
  <si>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</si>
  <si>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</si>
  <si>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</si>
  <si>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</si>
  <si>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</si>
  <si>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</si>
  <si>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</si>
  <si>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</si>
  <si>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</si>
  <si>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</si>
  <si>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</si>
  <si>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</si>
  <si>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</si>
  <si>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</si>
  <si>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</si>
  <si>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</si>
  <si>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</si>
  <si>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</si>
  <si>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</si>
  <si>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</si>
  <si>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</si>
  <si>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</si>
  <si>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</si>
  <si>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</si>
  <si>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</si>
  <si>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</si>
  <si>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</si>
  <si>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</si>
  <si>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</si>
  <si>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</si>
  <si>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</si>
  <si>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</si>
  <si>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</si>
  <si>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</si>
  <si>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</si>
  <si>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</si>
  <si>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</si>
  <si>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</si>
  <si>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</si>
  <si>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</si>
  <si>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</si>
  <si>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</si>
  <si>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</si>
  <si>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</si>
  <si>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</si>
  <si>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</si>
  <si>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</si>
  <si>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</si>
  <si>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</si>
  <si>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</si>
  <si>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</si>
  <si>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</si>
  <si>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</si>
  <si>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</si>
  <si>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</si>
  <si>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</si>
  <si>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</si>
  <si>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</si>
  <si>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</si>
  <si>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</si>
  <si>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</si>
  <si>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</si>
  <si>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</si>
  <si>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</si>
  <si>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</si>
  <si>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</si>
  <si>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</si>
  <si>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</si>
  <si>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</si>
  <si>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</si>
  <si>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</si>
  <si>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</si>
  <si>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</si>
  <si>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</si>
  <si>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</si>
  <si>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</si>
  <si>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</si>
  <si>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</si>
  <si>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</si>
  <si>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</si>
  <si>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</si>
  <si>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</si>
  <si>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</si>
  <si>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</si>
  <si>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</si>
  <si>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</si>
  <si>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</si>
  <si>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</si>
  <si>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</si>
  <si>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</si>
  <si>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</si>
  <si>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</si>
  <si>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</si>
  <si>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</si>
  <si>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</si>
  <si>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</si>
  <si>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</si>
  <si>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</si>
  <si>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</si>
  <si>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</si>
  <si>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</si>
  <si>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</si>
  <si>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</si>
  <si>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</si>
  <si>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</si>
  <si>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</si>
  <si>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</si>
  <si>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</si>
  <si>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</si>
  <si>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</si>
  <si>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</si>
  <si>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</si>
  <si>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</si>
  <si>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</si>
  <si>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</si>
  <si>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</si>
  <si>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</si>
  <si>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</si>
  <si>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</si>
  <si>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</si>
  <si>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</si>
  <si>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</si>
  <si>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</si>
  <si>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</si>
  <si>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</si>
  <si>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</si>
  <si>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</si>
  <si>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</si>
  <si>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</si>
  <si>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</si>
  <si>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</si>
  <si>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</si>
  <si>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</si>
  <si>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</si>
  <si>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</si>
  <si>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</si>
  <si>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</si>
  <si>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</si>
  <si>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</si>
  <si>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</si>
  <si>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</si>
  <si>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</si>
  <si>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</si>
  <si>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</si>
  <si>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</si>
  <si>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</si>
  <si>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</si>
  <si>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</si>
  <si>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</si>
  <si>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</si>
  <si>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</si>
  <si>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</si>
  <si>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</si>
  <si>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</si>
  <si>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</si>
  <si>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</si>
  <si>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</si>
  <si>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</si>
  <si>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</si>
  <si>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</si>
  <si>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</si>
  <si>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</si>
  <si>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</si>
  <si>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</si>
  <si>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</si>
  <si>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</si>
  <si>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</si>
  <si>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</si>
  <si>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</si>
  <si>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</si>
  <si>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</si>
  <si>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</si>
  <si>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</si>
  <si>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</si>
  <si>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</si>
  <si>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</si>
  <si>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</si>
  <si>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</si>
  <si>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</si>
  <si>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</si>
  <si>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</si>
  <si>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</si>
  <si>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</si>
  <si>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</si>
  <si>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</si>
  <si>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</si>
  <si>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</si>
  <si>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</si>
  <si>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</si>
  <si>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</si>
  <si>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</si>
  <si>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</si>
  <si>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</si>
  <si>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</si>
  <si>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</si>
  <si>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</si>
  <si>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</si>
  <si>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</si>
  <si>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</si>
  <si>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</si>
  <si>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</si>
  <si>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</si>
  <si>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</si>
  <si>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</si>
  <si>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</si>
  <si>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</si>
  <si>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</si>
  <si>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</si>
  <si>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</si>
  <si>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</si>
  <si>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</si>
  <si>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</si>
  <si>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</si>
  <si>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</si>
  <si>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</si>
  <si>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</si>
  <si>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</si>
  <si>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</si>
  <si>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</si>
  <si>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</si>
  <si>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</si>
  <si>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</si>
  <si>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</si>
  <si>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</si>
  <si>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</si>
  <si>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</si>
  <si>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</si>
  <si>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</si>
  <si>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</si>
  <si>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</si>
  <si>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</si>
  <si>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</si>
  <si>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</si>
  <si>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</si>
  <si>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</si>
  <si>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</si>
  <si>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</si>
  <si>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</si>
  <si>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</si>
  <si>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</si>
  <si>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</si>
  <si>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</si>
  <si>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</si>
  <si>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</si>
  <si>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</si>
  <si>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</si>
  <si>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</si>
  <si>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</si>
  <si>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</si>
  <si>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</si>
  <si>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</si>
  <si>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</si>
  <si>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</si>
  <si>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</si>
  <si>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</si>
  <si>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</si>
  <si>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</si>
  <si>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</si>
  <si>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</si>
  <si>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</si>
  <si>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</si>
  <si>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</si>
  <si>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</si>
  <si>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</si>
  <si>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</si>
  <si>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</si>
  <si>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</si>
  <si>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</si>
  <si>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</si>
  <si>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</si>
  <si>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</si>
  <si>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</si>
  <si>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</si>
  <si>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</si>
  <si>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</si>
  <si>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</si>
  <si>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</si>
  <si>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</si>
  <si>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</si>
  <si>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</si>
  <si>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</si>
  <si>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</si>
  <si>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</si>
  <si>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</si>
  <si>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</si>
  <si>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</si>
  <si>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</si>
  <si>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</si>
  <si>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</si>
  <si>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</si>
  <si>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</si>
  <si>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</si>
  <si>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</si>
  <si>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</si>
  <si>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</si>
  <si>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</si>
  <si>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</si>
  <si>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</si>
  <si>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</si>
  <si>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</si>
  <si>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</si>
  <si>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</si>
  <si>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</si>
  <si>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</si>
  <si>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</si>
  <si>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</si>
  <si>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</si>
  <si>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</si>
  <si>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</si>
  <si>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</si>
  <si>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</si>
  <si>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</si>
  <si>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</si>
  <si>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</si>
  <si>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</si>
  <si>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</si>
  <si>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</si>
  <si>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</si>
  <si>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</si>
  <si>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</si>
  <si>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</si>
  <si>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</si>
  <si>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</si>
  <si>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</si>
  <si>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</si>
  <si>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</si>
  <si>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</si>
  <si>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</si>
  <si>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</si>
  <si>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</si>
  <si>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</si>
  <si>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</si>
  <si>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</si>
  <si>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</si>
  <si>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</si>
  <si>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</si>
  <si>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</si>
  <si>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</si>
  <si>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</si>
  <si>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</si>
  <si>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</si>
  <si>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</si>
  <si>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</si>
  <si>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</si>
  <si>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</si>
  <si>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</si>
  <si>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</si>
  <si>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</si>
  <si>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</si>
  <si>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</si>
  <si>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</si>
  <si>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</si>
  <si>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</si>
  <si>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</si>
  <si>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</si>
  <si>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</si>
  <si>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</si>
  <si>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</si>
  <si>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</si>
  <si>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</si>
  <si>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</si>
  <si>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</si>
  <si>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</si>
  <si>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</si>
  <si>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</si>
  <si>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</si>
  <si>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</si>
  <si>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</si>
  <si>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</si>
  <si>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</si>
  <si>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</si>
  <si>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</si>
  <si>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</si>
  <si>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</si>
  <si>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</si>
  <si>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</si>
  <si>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</si>
  <si>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</si>
  <si>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</si>
  <si>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</si>
  <si>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</si>
  <si>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</si>
  <si>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</si>
  <si>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</si>
  <si>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</si>
  <si>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</si>
  <si>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</si>
  <si>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</si>
  <si>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</si>
  <si>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</si>
  <si>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</si>
  <si>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</si>
  <si>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</si>
  <si>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</si>
  <si>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</si>
  <si>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</si>
  <si>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</si>
  <si>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</si>
  <si>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</si>
  <si>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</si>
  <si>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</si>
  <si>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</si>
  <si>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</si>
  <si>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</si>
  <si>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</si>
  <si>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</si>
  <si>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</si>
  <si>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</si>
  <si>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</si>
  <si>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</si>
  <si>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</si>
  <si>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</si>
  <si>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</si>
  <si>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</si>
  <si>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</si>
  <si>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</si>
  <si>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</si>
  <si>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</si>
  <si>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</si>
  <si>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</si>
  <si>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</si>
  <si>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</si>
  <si>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</si>
  <si>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</si>
  <si>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</si>
  <si>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</si>
  <si>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</si>
  <si>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</si>
  <si>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</si>
  <si>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</si>
  <si>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</si>
  <si>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</si>
  <si>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</si>
  <si>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</si>
  <si>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</si>
  <si>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</si>
  <si>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</si>
  <si>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</si>
  <si>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</si>
  <si>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</si>
  <si>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</si>
  <si>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</si>
  <si>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</si>
  <si>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</si>
  <si>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</si>
  <si>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</si>
  <si>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</si>
  <si>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</si>
  <si>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</si>
  <si>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</si>
  <si>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</si>
  <si>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</si>
  <si>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</si>
  <si>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</si>
  <si>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</si>
  <si>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</si>
  <si>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</si>
  <si>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</si>
  <si>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</si>
  <si>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</si>
  <si>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</si>
  <si>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</si>
  <si>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</si>
  <si>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</si>
  <si>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</si>
  <si>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</si>
  <si>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</si>
  <si>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</si>
  <si>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</si>
  <si>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</si>
  <si>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</si>
  <si>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</si>
  <si>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</si>
  <si>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</si>
  <si>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</si>
  <si>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</si>
  <si>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</si>
  <si>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</si>
  <si>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</si>
  <si>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</si>
  <si>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</si>
  <si>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</si>
  <si>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</si>
  <si>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</si>
  <si>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</si>
  <si>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</si>
  <si>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</si>
  <si>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</si>
  <si>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</si>
  <si>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</si>
  <si>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</si>
  <si>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</si>
  <si>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</si>
  <si>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</si>
  <si>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</si>
  <si>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</si>
  <si>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</si>
  <si>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</si>
  <si>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</si>
  <si>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</si>
  <si>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</si>
  <si>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</si>
  <si>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</si>
  <si>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</si>
  <si>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</si>
  <si>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</si>
  <si>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</si>
  <si>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</si>
  <si>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</si>
  <si>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</si>
  <si>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</si>
  <si>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</si>
  <si>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</si>
  <si>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</si>
  <si>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</si>
  <si>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</si>
  <si>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</si>
  <si>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</si>
  <si>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</si>
  <si>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</si>
  <si>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</si>
  <si>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</si>
  <si>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</si>
  <si>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</si>
  <si>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</si>
  <si>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</si>
  <si>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</si>
  <si>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</si>
  <si>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</si>
  <si>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</si>
  <si>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</si>
  <si>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</si>
  <si>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</si>
  <si>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</si>
  <si>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</si>
  <si>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</si>
  <si>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</si>
  <si>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</si>
  <si>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</si>
  <si>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</si>
  <si>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</si>
  <si>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</si>
  <si>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</si>
  <si>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</si>
  <si>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</si>
  <si>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</si>
  <si>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</si>
  <si>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</si>
  <si>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</si>
  <si>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</si>
  <si>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</si>
  <si>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</si>
  <si>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</si>
  <si>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</si>
  <si>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</si>
  <si>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</si>
  <si>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</si>
  <si>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</si>
  <si>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</si>
  <si>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</si>
  <si>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</si>
  <si>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</si>
  <si>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</si>
  <si>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</si>
  <si>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</si>
  <si>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</si>
  <si>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</si>
  <si>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</si>
  <si>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</si>
  <si>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</si>
  <si>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</si>
  <si>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</si>
  <si>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</si>
  <si>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</si>
  <si>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</si>
  <si>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</si>
  <si>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</si>
  <si>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</si>
  <si>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</si>
  <si>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</si>
  <si>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</si>
  <si>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</si>
  <si>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</si>
  <si>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</si>
  <si>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</si>
  <si>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</si>
  <si>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</si>
  <si>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</si>
  <si>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</si>
  <si>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</si>
  <si>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</si>
  <si>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</si>
  <si>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</si>
  <si>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</si>
  <si>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</si>
  <si>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</si>
  <si>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</si>
  <si>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</si>
  <si>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</si>
  <si>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</si>
  <si>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</si>
  <si>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</si>
  <si>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</si>
  <si>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</si>
  <si>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</si>
  <si>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</si>
  <si>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</si>
  <si>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</si>
  <si>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</si>
  <si>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</si>
  <si>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</si>
  <si>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</si>
  <si>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</si>
  <si>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</si>
  <si>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</si>
  <si>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</si>
  <si>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</si>
  <si>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</si>
  <si>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</si>
  <si>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</si>
  <si>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</si>
  <si>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</si>
  <si>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</si>
  <si>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</si>
  <si>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</si>
  <si>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</si>
  <si>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</si>
  <si>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</si>
  <si>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</si>
  <si>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</si>
  <si>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</si>
  <si>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</si>
  <si>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</si>
  <si>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</si>
  <si>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</si>
  <si>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</si>
  <si>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</si>
  <si>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</si>
  <si>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</si>
  <si>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</si>
  <si>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</si>
  <si>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</si>
  <si>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</si>
  <si>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</si>
  <si>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</si>
  <si>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</si>
  <si>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</si>
  <si>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</si>
  <si>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</si>
  <si>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</si>
  <si>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</si>
  <si>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</si>
  <si>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</si>
  <si>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</si>
  <si>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</si>
  <si>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</si>
  <si>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</si>
  <si>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</si>
  <si>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</si>
  <si>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</si>
  <si>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</si>
  <si>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</si>
  <si>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</si>
  <si>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</si>
  <si>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</si>
  <si>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</si>
  <si>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</si>
  <si>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</si>
  <si>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</si>
  <si>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</si>
  <si>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</si>
  <si>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</si>
  <si>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</si>
  <si>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</si>
  <si>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</si>
  <si>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</si>
  <si>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</si>
  <si>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</si>
  <si>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</si>
  <si>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</si>
  <si>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</si>
  <si>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</si>
  <si>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</si>
  <si>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</si>
  <si>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</si>
  <si>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</si>
  <si>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</si>
  <si>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</si>
  <si>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</si>
  <si>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</si>
  <si>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</si>
  <si>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</si>
  <si>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</si>
  <si>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</si>
  <si>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</si>
  <si>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</si>
  <si>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</si>
  <si>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</si>
  <si>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</si>
  <si>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</si>
  <si>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</si>
  <si>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</si>
  <si>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</si>
  <si>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</si>
  <si>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</si>
  <si>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</si>
  <si>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</si>
  <si>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</si>
  <si>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</si>
  <si>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</si>
  <si>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</si>
  <si>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</si>
  <si>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</si>
  <si>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</si>
  <si>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</si>
  <si>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</si>
  <si>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</si>
  <si>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</si>
  <si>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</si>
  <si>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</si>
  <si>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</si>
  <si>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</si>
  <si>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</si>
  <si>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</si>
  <si>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</si>
  <si>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</si>
  <si>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</si>
  <si>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</si>
  <si>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</si>
  <si>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</si>
  <si>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</si>
  <si>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</si>
  <si>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</si>
  <si>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</si>
  <si>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</si>
  <si>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</si>
  <si>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</si>
  <si>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</si>
  <si>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</si>
  <si>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</si>
  <si>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</si>
  <si>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</si>
  <si>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</si>
  <si>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</si>
  <si>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</si>
  <si>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</si>
  <si>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</si>
  <si>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</si>
  <si>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</si>
  <si>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</si>
  <si>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</si>
  <si>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</si>
  <si>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</si>
  <si>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</si>
  <si>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</si>
  <si>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</si>
  <si>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</si>
  <si>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</si>
  <si>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</si>
  <si>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</si>
  <si>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</si>
  <si>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</si>
  <si>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</si>
  <si>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</si>
  <si>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</si>
  <si>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</si>
  <si>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</si>
  <si>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</si>
  <si>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</si>
  <si>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</si>
  <si>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</si>
  <si>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</si>
  <si>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</si>
  <si>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</si>
  <si>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</si>
  <si>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</si>
  <si>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</si>
  <si>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</si>
  <si>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</si>
  <si>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</si>
  <si>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</si>
  <si>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</si>
  <si>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</si>
  <si>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</si>
  <si>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</si>
  <si>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</si>
  <si>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</si>
  <si>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</si>
  <si>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</si>
  <si>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</si>
  <si>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</si>
  <si>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</si>
  <si>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</si>
  <si>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</si>
  <si>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</si>
  <si>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</si>
  <si>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</si>
  <si>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</si>
  <si>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</si>
  <si>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</si>
  <si>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</si>
  <si>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</si>
  <si>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</si>
  <si>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</si>
  <si>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</si>
  <si>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</si>
  <si>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</si>
  <si>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</si>
  <si>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</si>
  <si>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</si>
  <si>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</si>
  <si>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</si>
  <si>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</si>
  <si>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</si>
  <si>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</si>
  <si>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</si>
  <si>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</si>
  <si>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</si>
  <si>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</si>
  <si>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</si>
  <si>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</si>
  <si>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</si>
  <si>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</si>
  <si>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</si>
  <si>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</si>
  <si>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</si>
  <si>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</si>
  <si>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</si>
  <si>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</si>
  <si>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</si>
  <si>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</si>
  <si>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</si>
  <si>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</si>
  <si>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</si>
  <si>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</si>
  <si>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</si>
  <si>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</si>
  <si>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</si>
  <si>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</si>
  <si>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</si>
  <si>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</si>
  <si>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</si>
  <si>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</si>
  <si>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</si>
  <si>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</si>
  <si>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</si>
  <si>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</si>
  <si>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</si>
  <si>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</si>
  <si>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</si>
  <si>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</si>
  <si>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</si>
  <si>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</si>
  <si>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</si>
  <si>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</si>
  <si>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</si>
  <si>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</si>
  <si>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</si>
  <si>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</si>
  <si>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</si>
  <si>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</si>
  <si>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</si>
  <si>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</si>
  <si>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</si>
  <si>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</si>
  <si>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</si>
  <si>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</si>
  <si>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</si>
  <si>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</si>
  <si>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</si>
  <si>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</si>
  <si>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</si>
  <si>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</si>
  <si>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</si>
  <si>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</si>
  <si>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</si>
  <si>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</si>
  <si>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</si>
  <si>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</si>
  <si>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</si>
  <si>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</si>
  <si>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</si>
  <si>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</si>
  <si>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</si>
  <si>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</si>
  <si>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</si>
  <si>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</si>
  <si>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</si>
  <si>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</si>
  <si>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</si>
  <si>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</si>
  <si>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</si>
  <si>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</si>
  <si>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</si>
  <si>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</si>
  <si>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</si>
  <si>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</si>
  <si>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</si>
  <si>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</si>
  <si>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</si>
  <si>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</si>
  <si>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</si>
  <si>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</si>
  <si>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</si>
  <si>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</si>
  <si>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</si>
  <si>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</si>
  <si>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</si>
  <si>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</si>
  <si>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</si>
  <si>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</si>
  <si>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</si>
  <si>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</si>
  <si>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</si>
  <si>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</si>
  <si>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</si>
  <si>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</si>
  <si>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</si>
  <si>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</si>
  <si>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</si>
  <si>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</si>
  <si>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</si>
  <si>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</si>
  <si>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</si>
  <si>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</si>
  <si>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</si>
  <si>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</si>
  <si>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</si>
  <si>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</si>
  <si>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</si>
  <si>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</si>
  <si>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</si>
  <si>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</si>
  <si>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</si>
  <si>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</si>
  <si>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</si>
  <si>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</si>
  <si>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</si>
  <si>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</si>
  <si>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</si>
  <si>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</si>
  <si>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</si>
  <si>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</si>
  <si>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</si>
  <si>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</si>
  <si>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</si>
  <si>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</si>
  <si>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</si>
  <si>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</si>
  <si>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</si>
  <si>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</si>
  <si>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</si>
  <si>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</si>
  <si>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</si>
  <si>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</si>
  <si>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</si>
  <si>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</si>
  <si>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</si>
  <si>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</si>
  <si>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</si>
  <si>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</si>
  <si>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</si>
  <si>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</si>
  <si>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</si>
  <si>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</si>
  <si>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</si>
  <si>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</si>
  <si>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</si>
  <si>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</si>
  <si>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</si>
  <si>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</si>
  <si>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</si>
  <si>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</si>
  <si>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</si>
  <si>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</si>
  <si>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</si>
  <si>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</si>
  <si>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</si>
  <si>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</si>
  <si>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</si>
  <si>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</si>
  <si>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</si>
  <si>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</si>
  <si>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</si>
  <si>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</si>
  <si>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</si>
  <si>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</si>
  <si>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</si>
  <si>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</si>
  <si>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</si>
  <si>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</si>
  <si>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</si>
  <si>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</si>
  <si>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</si>
  <si>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</si>
  <si>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</si>
  <si>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</si>
  <si>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</si>
  <si>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</si>
  <si>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</si>
  <si>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</si>
  <si>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</si>
  <si>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</si>
  <si>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</si>
  <si>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</si>
  <si>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</si>
  <si>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</si>
  <si>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</si>
  <si>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</si>
  <si>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</si>
  <si>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</si>
  <si>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</si>
  <si>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</si>
  <si>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</si>
  <si>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</si>
  <si>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</si>
  <si>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</si>
  <si>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</si>
  <si>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</si>
  <si>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</si>
  <si>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</si>
  <si>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</si>
  <si>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</si>
  <si>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</si>
  <si>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</si>
  <si>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</si>
  <si>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</si>
  <si>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</si>
  <si>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</si>
  <si>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</si>
  <si>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</si>
  <si>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</si>
  <si>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</si>
  <si>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</si>
  <si>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</si>
  <si>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</si>
  <si>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</si>
  <si>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</si>
  <si>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</si>
  <si>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</si>
  <si>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</si>
  <si>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</si>
  <si>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</si>
  <si>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</si>
  <si>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</si>
  <si>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</si>
  <si>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</si>
  <si>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</si>
  <si>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</si>
  <si>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</si>
  <si>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</si>
  <si>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</si>
  <si>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</si>
  <si>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</si>
  <si>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</si>
  <si>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</si>
  <si>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</si>
  <si>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</si>
  <si>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</si>
  <si>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</si>
  <si>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</si>
  <si>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</si>
  <si>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</si>
  <si>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</si>
  <si>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</si>
  <si>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</si>
  <si>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</si>
  <si>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</si>
  <si>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</si>
  <si>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</si>
  <si>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</si>
  <si>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</si>
  <si>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</si>
  <si>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</si>
  <si>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</si>
  <si>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</si>
  <si>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</si>
  <si>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</si>
  <si>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</si>
  <si>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</si>
  <si>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</si>
  <si>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</si>
  <si>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</si>
  <si>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</si>
  <si>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</si>
  <si>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</si>
  <si>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</si>
  <si>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</si>
  <si>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</si>
  <si>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</si>
  <si>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</si>
  <si>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</si>
  <si>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</si>
  <si>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</si>
  <si>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</si>
  <si>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</si>
  <si>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</si>
  <si>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</si>
  <si>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</si>
  <si>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</si>
  <si>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</si>
  <si>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</si>
  <si>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</si>
  <si>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</si>
  <si>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</si>
  <si>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</si>
  <si>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</si>
  <si>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</si>
  <si>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</si>
  <si>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</si>
  <si>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</si>
  <si>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</si>
  <si>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</si>
  <si>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</si>
  <si>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</si>
  <si>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</si>
  <si>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</si>
  <si>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</si>
  <si>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</si>
  <si>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</si>
  <si>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</si>
  <si>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</si>
  <si>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</si>
  <si>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</si>
  <si>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</si>
  <si>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</si>
  <si>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</si>
  <si>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</si>
  <si>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</si>
  <si>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</si>
  <si>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</si>
  <si>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</si>
  <si>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</si>
  <si>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</si>
  <si>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</si>
  <si>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</si>
  <si>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</si>
  <si>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</si>
  <si>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</si>
  <si>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</si>
  <si>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</si>
  <si>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</si>
  <si>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</si>
  <si>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</si>
  <si>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</si>
  <si>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</si>
  <si>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</si>
  <si>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</si>
  <si>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</si>
  <si>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</si>
  <si>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</si>
  <si>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</si>
  <si>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</si>
  <si>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</si>
  <si>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</si>
  <si>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</si>
  <si>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</si>
  <si>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</si>
  <si>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</si>
  <si>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</si>
  <si>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</si>
  <si>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</si>
  <si>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</si>
  <si>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</si>
  <si>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</si>
  <si>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</si>
  <si>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</si>
  <si>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</si>
  <si>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</si>
  <si>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</si>
  <si>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</si>
  <si>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</si>
  <si>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</si>
  <si>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</si>
  <si>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</si>
  <si>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</si>
  <si>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</si>
  <si>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</si>
  <si>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</si>
  <si>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</si>
  <si>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</si>
  <si>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</si>
  <si>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</si>
  <si>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</si>
  <si>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</si>
  <si>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</si>
  <si>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</si>
  <si>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</si>
  <si>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</si>
  <si>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</si>
  <si>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</si>
  <si>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</si>
  <si>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</si>
  <si>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</si>
  <si>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</si>
  <si>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</si>
  <si>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</si>
  <si>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</si>
  <si>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</si>
  <si>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</si>
  <si>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</si>
  <si>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</si>
  <si>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</si>
  <si>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</si>
  <si>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</si>
  <si>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</si>
  <si>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</si>
  <si>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</si>
  <si>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</si>
  <si>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</si>
  <si>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</si>
  <si>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</si>
  <si>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</si>
  <si>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</si>
  <si>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</si>
  <si>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</si>
  <si>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</si>
  <si>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</si>
  <si>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</si>
  <si>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</si>
  <si>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</si>
  <si>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</si>
  <si>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</si>
  <si>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</si>
  <si>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</si>
  <si>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</si>
  <si>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</si>
  <si>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</si>
  <si>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</si>
  <si>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</si>
  <si>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</si>
  <si>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</si>
  <si>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</si>
  <si>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</si>
  <si>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</si>
  <si>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</si>
  <si>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</si>
  <si>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</si>
  <si>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</si>
  <si>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</si>
  <si>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</si>
  <si>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</si>
  <si>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</si>
  <si>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</si>
  <si>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</si>
  <si>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</si>
  <si>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</si>
  <si>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</si>
  <si>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</si>
  <si>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</si>
  <si>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</si>
  <si>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</si>
  <si>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</si>
  <si>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</si>
  <si>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</si>
  <si>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</si>
  <si>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</si>
  <si>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</si>
  <si>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</si>
  <si>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</si>
  <si>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</si>
  <si>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</si>
  <si>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</si>
  <si>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</si>
  <si>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</si>
  <si>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</si>
  <si>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</si>
  <si>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</si>
  <si>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</si>
  <si>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</si>
  <si>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</si>
  <si>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</si>
  <si>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</si>
  <si>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</si>
  <si>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</si>
  <si>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</si>
  <si>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</si>
  <si>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</si>
  <si>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</si>
  <si>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</si>
  <si>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</si>
  <si>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</si>
  <si>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</si>
  <si>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</si>
  <si>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</si>
  <si>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</si>
  <si>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</si>
  <si>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</si>
  <si>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</si>
  <si>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</si>
  <si>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</si>
  <si>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</si>
  <si>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</si>
  <si>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</si>
  <si>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</si>
  <si>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</si>
  <si>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</si>
  <si>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</si>
  <si>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</si>
  <si>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</si>
  <si>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</si>
  <si>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</si>
  <si>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</si>
  <si>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</si>
  <si>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</si>
  <si>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</si>
  <si>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</si>
  <si>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</si>
  <si>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</si>
  <si>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</si>
  <si>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</si>
  <si>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</si>
  <si>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</si>
  <si>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</si>
  <si>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</si>
  <si>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</si>
  <si>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</si>
  <si>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</si>
  <si>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</si>
  <si>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</si>
  <si>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</si>
  <si>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</si>
  <si>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</si>
  <si>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</si>
  <si>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</si>
  <si>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</si>
  <si>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</si>
  <si>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</si>
  <si>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</si>
  <si>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</si>
  <si>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</si>
  <si>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</si>
  <si>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</si>
  <si>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</si>
  <si>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</si>
  <si>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</si>
  <si>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</si>
  <si>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</si>
  <si>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</si>
  <si>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</si>
  <si>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</si>
  <si>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</si>
  <si>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</si>
  <si>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</si>
  <si>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</si>
  <si>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</si>
  <si>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</si>
  <si>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</si>
  <si>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</si>
  <si>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</si>
  <si>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</si>
  <si>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</si>
  <si>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</si>
  <si>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</si>
  <si>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</si>
  <si>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</si>
  <si>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</si>
  <si>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</si>
  <si>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</si>
  <si>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</si>
  <si>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</si>
  <si>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</si>
  <si>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</si>
  <si>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</si>
  <si>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</si>
  <si>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</si>
  <si>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</si>
  <si>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</si>
  <si>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</si>
  <si>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</si>
  <si>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</si>
  <si>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</si>
  <si>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</si>
  <si>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</si>
  <si>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</si>
  <si>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</si>
  <si>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</si>
  <si>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</si>
  <si>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</si>
  <si>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</si>
  <si>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</si>
  <si>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</si>
  <si>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</si>
  <si>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</si>
  <si>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</si>
  <si>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</si>
  <si>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</si>
  <si>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</si>
  <si>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</si>
  <si>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</si>
  <si>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</si>
  <si>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</si>
  <si>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</si>
  <si>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</si>
  <si>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</si>
  <si>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</si>
  <si>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</si>
  <si>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</si>
  <si>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</si>
  <si>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</si>
  <si>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</si>
  <si>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</si>
  <si>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</si>
  <si>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</si>
  <si>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</si>
  <si>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</si>
  <si>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</si>
  <si>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</si>
  <si>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</si>
  <si>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</si>
  <si>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</si>
  <si>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</si>
  <si>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</si>
  <si>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</si>
  <si>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</si>
  <si>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</si>
  <si>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</si>
  <si>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</si>
  <si>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</si>
  <si>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</si>
  <si>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</si>
  <si>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</si>
  <si>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</si>
  <si>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</si>
  <si>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</si>
  <si>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</si>
  <si>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</si>
  <si>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</si>
  <si>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</si>
  <si>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</si>
  <si>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</si>
  <si>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</si>
  <si>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</si>
  <si>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</si>
  <si>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</si>
  <si>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</si>
  <si>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</si>
  <si>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</si>
  <si>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</si>
  <si>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</si>
  <si>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</si>
  <si>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</si>
  <si>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</si>
  <si>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</si>
  <si>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</si>
  <si>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</si>
  <si>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</si>
  <si>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</si>
  <si>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</si>
  <si>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</si>
  <si>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</si>
  <si>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</si>
  <si>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</si>
  <si>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</si>
  <si>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</si>
  <si>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</si>
  <si>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</si>
  <si>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</si>
  <si>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</si>
  <si>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</si>
  <si>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</si>
  <si>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</si>
  <si>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</si>
  <si>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</si>
  <si>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</si>
  <si>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</si>
  <si>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</si>
  <si>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</si>
  <si>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</si>
  <si>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</si>
  <si>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</si>
  <si>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</si>
  <si>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</si>
  <si>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</si>
  <si>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</si>
  <si>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</si>
  <si>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</si>
  <si>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</si>
  <si>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</si>
  <si>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</si>
  <si>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</si>
  <si>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</si>
  <si>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</si>
  <si>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</si>
  <si>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</si>
  <si>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</si>
  <si>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</si>
  <si>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</si>
  <si>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</si>
  <si>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</si>
  <si>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</si>
  <si>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</si>
  <si>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</si>
  <si>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</si>
  <si>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</si>
  <si>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</si>
  <si>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</si>
  <si>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</si>
  <si>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</si>
  <si>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</si>
  <si>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</si>
  <si>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</si>
  <si>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</si>
  <si>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</si>
  <si>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</si>
  <si>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</si>
  <si>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</si>
  <si>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</si>
  <si>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</si>
  <si>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</si>
  <si>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</si>
  <si>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</si>
  <si>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</si>
  <si>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</si>
  <si>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</si>
  <si>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</si>
  <si>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</si>
  <si>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</si>
  <si>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</si>
  <si>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</si>
  <si>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</si>
  <si>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</si>
  <si>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</si>
  <si>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</si>
  <si>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</si>
  <si>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</si>
  <si>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</si>
  <si>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</si>
  <si>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</si>
  <si>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</si>
  <si>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</si>
  <si>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</si>
  <si>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</si>
  <si>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</si>
  <si>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</si>
  <si>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</si>
  <si>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</si>
  <si>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</si>
  <si>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</si>
  <si>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</si>
  <si>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</si>
  <si>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</si>
  <si>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</si>
  <si>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</si>
  <si>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</si>
  <si>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</si>
  <si>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</si>
  <si>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</si>
  <si>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</si>
  <si>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</si>
  <si>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</si>
  <si>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</si>
  <si>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</si>
  <si>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</si>
  <si>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</si>
  <si>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</si>
  <si>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</si>
  <si>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</si>
  <si>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</si>
  <si>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</si>
  <si>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</si>
  <si>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</si>
  <si>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</si>
  <si>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</si>
  <si>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</si>
  <si>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</si>
  <si>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</si>
  <si>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</si>
  <si>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</si>
  <si>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</si>
  <si>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</si>
  <si>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</si>
  <si>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</si>
  <si>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</si>
  <si>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</si>
  <si>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</si>
  <si>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</si>
  <si>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</si>
  <si>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</si>
  <si>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</si>
  <si>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</si>
  <si>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</si>
  <si>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</si>
  <si>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</si>
  <si>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</si>
  <si>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</si>
  <si>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</si>
  <si>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</si>
  <si>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</si>
  <si>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</si>
  <si>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</si>
  <si>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</si>
  <si>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</si>
  <si>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</si>
  <si>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</si>
  <si>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</si>
  <si>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</si>
  <si>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</si>
  <si>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</si>
  <si>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</si>
  <si>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</si>
  <si>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</si>
  <si>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</si>
  <si>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</si>
  <si>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</si>
  <si>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</si>
  <si>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</si>
  <si>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</si>
  <si>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</si>
  <si>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</si>
  <si>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</si>
  <si>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</si>
  <si>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</si>
  <si>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</si>
  <si>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</si>
  <si>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</si>
  <si>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</si>
  <si>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</si>
  <si>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</si>
  <si>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</si>
  <si>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</si>
  <si>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</si>
  <si>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</si>
  <si>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</si>
  <si>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</si>
  <si>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</si>
  <si>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</si>
  <si>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</si>
  <si>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</si>
  <si>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</si>
  <si>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</si>
  <si>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</si>
  <si>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</si>
  <si>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</si>
  <si>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</si>
  <si>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</si>
  <si>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</si>
  <si>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</si>
  <si>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</si>
  <si>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</si>
  <si>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</si>
  <si>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</si>
  <si>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</si>
  <si>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</si>
  <si>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</si>
  <si>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</si>
  <si>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</si>
  <si>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</si>
  <si>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</si>
  <si>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</si>
  <si>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</si>
  <si>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</si>
  <si>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</si>
  <si>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</si>
  <si>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</si>
  <si>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</si>
  <si>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</si>
  <si>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</si>
  <si>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</si>
  <si>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</si>
  <si>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</si>
  <si>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</si>
  <si>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</si>
  <si>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</si>
  <si>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</si>
  <si>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</si>
  <si>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</si>
  <si>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</si>
  <si>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</si>
  <si>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</si>
  <si>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</si>
  <si>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</si>
  <si>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</si>
  <si>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</si>
  <si>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</si>
  <si>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</si>
  <si>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</si>
  <si>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</si>
  <si>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</si>
  <si>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</si>
  <si>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</si>
  <si>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</si>
  <si>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</si>
  <si>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</si>
  <si>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</si>
  <si>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</si>
  <si>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</si>
  <si>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</si>
  <si>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</si>
  <si>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</si>
  <si>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</si>
  <si>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</si>
  <si>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</si>
  <si>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</si>
  <si>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</si>
  <si>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</si>
  <si>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</si>
  <si>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</si>
  <si>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</si>
  <si>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</si>
  <si>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</si>
  <si>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</si>
  <si>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</si>
  <si>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</si>
  <si>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</si>
  <si>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</si>
  <si>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</si>
  <si>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</si>
  <si>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</si>
  <si>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</si>
  <si>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</si>
  <si>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</si>
  <si>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</si>
  <si>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</si>
  <si>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</si>
  <si>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</si>
  <si>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</si>
  <si>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</si>
  <si>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</si>
  <si>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</si>
  <si>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</si>
  <si>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</si>
  <si>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</si>
  <si>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</si>
  <si>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</si>
  <si>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</si>
  <si>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</si>
  <si>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</si>
  <si>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</si>
  <si>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</si>
  <si>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</si>
  <si>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</si>
  <si>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</si>
  <si>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</si>
  <si>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</si>
  <si>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</si>
  <si>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</si>
  <si>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</si>
  <si>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</si>
  <si>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</si>
  <si>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</si>
  <si>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</si>
  <si>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</si>
  <si>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</si>
  <si>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</si>
  <si>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</si>
  <si>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</si>
  <si>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</si>
  <si>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</si>
  <si>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</si>
  <si>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</si>
  <si>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</si>
  <si>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</si>
  <si>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</si>
  <si>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</si>
  <si>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</si>
  <si>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</si>
  <si>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</si>
  <si>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</si>
  <si>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</si>
  <si>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</si>
  <si>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</si>
  <si>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</si>
  <si>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</si>
  <si>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</si>
  <si>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</si>
  <si>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</si>
  <si>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</si>
  <si>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</si>
  <si>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</si>
  <si>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</si>
  <si>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</si>
  <si>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</si>
  <si>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</si>
  <si>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</si>
  <si>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</si>
  <si>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</si>
  <si>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</si>
  <si>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</si>
  <si>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</si>
  <si>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</si>
  <si>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</si>
  <si>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</si>
  <si>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</si>
  <si>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</si>
  <si>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</si>
  <si>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</si>
  <si>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</si>
  <si>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</si>
  <si>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</si>
  <si>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</si>
  <si>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</si>
  <si>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</si>
  <si>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</si>
  <si>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</si>
  <si>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</si>
  <si>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</si>
  <si>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</si>
  <si>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</si>
  <si>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</si>
  <si>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</si>
  <si>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</si>
  <si>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</si>
  <si>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</si>
  <si>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</si>
  <si>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</si>
  <si>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</si>
  <si>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</si>
  <si>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</si>
  <si>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</si>
  <si>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</si>
  <si>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</si>
  <si>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</si>
  <si>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</si>
  <si>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</si>
  <si>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</si>
  <si>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</si>
  <si>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</si>
  <si>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</si>
  <si>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</si>
  <si>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</si>
  <si>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</si>
  <si>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</si>
  <si>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</si>
  <si>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</si>
  <si>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</si>
  <si>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</si>
  <si>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</si>
  <si>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</si>
  <si>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</si>
  <si>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</si>
  <si>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</si>
  <si>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</si>
  <si>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</si>
  <si>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</si>
  <si>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</si>
  <si>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</si>
  <si>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</si>
  <si>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</si>
  <si>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</si>
  <si>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</si>
  <si>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</si>
  <si>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</si>
  <si>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</si>
  <si>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</si>
  <si>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</si>
  <si>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</si>
  <si>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</si>
  <si>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</si>
  <si>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</si>
  <si>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</si>
  <si>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</si>
  <si>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</si>
  <si>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</si>
  <si>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</si>
  <si>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</si>
  <si>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</si>
  <si>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</si>
  <si>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</si>
  <si>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</si>
  <si>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</si>
  <si>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</si>
  <si>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</si>
  <si>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</si>
  <si>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</si>
  <si>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</si>
  <si>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</si>
  <si>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</si>
  <si>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</si>
  <si>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</si>
  <si>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</si>
  <si>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</si>
  <si>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</si>
  <si>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</si>
  <si>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</si>
  <si>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</si>
  <si>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</si>
  <si>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</si>
  <si>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</si>
  <si>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</si>
  <si>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</si>
  <si>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</si>
  <si>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</si>
  <si>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</si>
  <si>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</si>
  <si>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</si>
  <si>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</si>
  <si>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</si>
  <si>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</si>
  <si>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</si>
  <si>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</si>
  <si>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</si>
  <si>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</si>
  <si>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</si>
  <si>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</si>
  <si>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</si>
  <si>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</si>
  <si>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</si>
  <si>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</si>
  <si>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</si>
  <si>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</si>
  <si>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</si>
  <si>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</si>
  <si>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</si>
  <si>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</si>
  <si>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</si>
  <si>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</si>
  <si>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</si>
  <si>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</si>
  <si>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</si>
  <si>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</si>
  <si>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</si>
  <si>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</si>
  <si>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</si>
  <si>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</si>
  <si>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</si>
  <si>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</si>
  <si>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</si>
  <si>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</si>
  <si>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</si>
  <si>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</si>
  <si>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</si>
  <si>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</si>
  <si>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</si>
  <si>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</si>
  <si>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</si>
  <si>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</si>
  <si>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</si>
  <si>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</si>
  <si>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</si>
  <si>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</si>
  <si>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</si>
  <si>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</si>
  <si>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</si>
  <si>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</si>
  <si>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</si>
  <si>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</si>
  <si>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</si>
  <si>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</si>
  <si>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</si>
  <si>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</si>
  <si>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</si>
  <si>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</si>
  <si>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</si>
  <si>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</si>
  <si>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</si>
  <si>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</si>
  <si>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</si>
  <si>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</si>
  <si>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</si>
  <si>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</si>
  <si>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</si>
  <si>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</si>
  <si>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</si>
  <si>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</si>
  <si>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</si>
  <si>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</si>
  <si>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</si>
  <si>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</si>
  <si>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</si>
  <si>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</si>
  <si>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</si>
  <si>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</si>
  <si>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</si>
  <si>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</si>
  <si>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</si>
  <si>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</si>
  <si>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</si>
  <si>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</si>
  <si>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</si>
  <si>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</si>
  <si>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</si>
  <si>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</si>
  <si>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</si>
  <si>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</si>
  <si>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</si>
  <si>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</si>
  <si>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</si>
  <si>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</si>
  <si>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</si>
  <si>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</si>
  <si>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</si>
  <si>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</si>
  <si>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</si>
  <si>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</si>
  <si>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</si>
  <si>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</si>
  <si>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</si>
  <si>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</si>
  <si>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</si>
  <si>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</si>
  <si>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</si>
  <si>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</si>
  <si>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</si>
  <si>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</si>
  <si>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</si>
  <si>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</si>
  <si>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</si>
  <si>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</si>
  <si>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</si>
  <si>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</si>
  <si>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</si>
  <si>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</si>
  <si>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</si>
  <si>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</si>
  <si>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</si>
  <si>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</si>
  <si>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</si>
  <si>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</si>
  <si>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</si>
  <si>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</si>
  <si>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</si>
  <si>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</si>
  <si>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</si>
  <si>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</si>
  <si>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</si>
  <si>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</si>
  <si>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</si>
  <si>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</si>
  <si>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</si>
  <si>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</si>
  <si>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</si>
  <si>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</si>
  <si>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</si>
  <si>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</si>
  <si>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</si>
  <si>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</si>
  <si>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</si>
  <si>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</si>
  <si>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</si>
  <si>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</si>
  <si>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</si>
  <si>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</si>
  <si>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</si>
  <si>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</si>
  <si>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</si>
  <si>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</si>
  <si>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</si>
  <si>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</si>
  <si>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</si>
  <si>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</si>
  <si>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</si>
  <si>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</si>
  <si>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</si>
  <si>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</si>
  <si>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</si>
  <si>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</si>
  <si>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</si>
  <si>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</si>
  <si>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</si>
  <si>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</si>
  <si>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</si>
  <si>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</si>
  <si>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</si>
  <si>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</si>
  <si>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</si>
  <si>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</si>
  <si>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</si>
  <si>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</si>
  <si>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</si>
  <si>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</si>
  <si>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</si>
  <si>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</si>
  <si>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</si>
  <si>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</si>
  <si>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</si>
  <si>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</si>
  <si>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</si>
  <si>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</si>
  <si>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</si>
  <si>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</si>
  <si>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</si>
  <si>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</si>
  <si>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</si>
  <si>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</si>
  <si>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</si>
  <si>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</si>
  <si>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</si>
  <si>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</si>
  <si>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</si>
  <si>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</si>
  <si>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</si>
  <si>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</si>
  <si>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</si>
  <si>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</si>
  <si>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</si>
  <si>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</si>
  <si>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</si>
  <si>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</si>
  <si>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</si>
  <si>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</si>
  <si>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</si>
  <si>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</si>
  <si>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</si>
  <si>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</si>
  <si>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</si>
  <si>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</si>
  <si>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</si>
  <si>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</si>
  <si>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</si>
  <si>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</si>
  <si>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</si>
  <si>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</si>
  <si>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</si>
  <si>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</si>
  <si>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</si>
  <si>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</si>
  <si>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</si>
  <si>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</si>
  <si>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</si>
  <si>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</si>
  <si>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</si>
  <si>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</si>
  <si>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</si>
  <si>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</si>
  <si>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</si>
  <si>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</si>
  <si>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</si>
  <si>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</si>
  <si>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</si>
  <si>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</si>
  <si>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</si>
  <si>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</si>
  <si>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</si>
  <si>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</si>
  <si>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</si>
  <si>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</si>
  <si>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</si>
  <si>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</si>
  <si>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</si>
  <si>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</si>
  <si>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</si>
  <si>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</si>
  <si>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</si>
  <si>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</si>
  <si>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</si>
  <si>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</si>
  <si>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</si>
  <si>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</si>
  <si>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</si>
  <si>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</si>
  <si>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</si>
  <si>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</si>
  <si>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</si>
  <si>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</si>
  <si>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</si>
  <si>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</si>
  <si>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</si>
  <si>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</si>
  <si>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</si>
  <si>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</si>
  <si>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</si>
  <si>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</si>
  <si>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</si>
  <si>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</si>
  <si>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</si>
  <si>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</si>
  <si>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</si>
  <si>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</si>
  <si>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</si>
  <si>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</si>
  <si>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</si>
  <si>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</si>
  <si>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</si>
  <si>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</si>
  <si>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</si>
  <si>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</si>
  <si>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</si>
  <si>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</si>
  <si>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</si>
  <si>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</si>
  <si>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</si>
  <si>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</si>
  <si>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</si>
  <si>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</si>
  <si>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</si>
  <si>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</si>
  <si>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</si>
  <si>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</si>
  <si>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</si>
  <si>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</si>
  <si>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</si>
  <si>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</si>
  <si>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</si>
  <si>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</si>
  <si>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</si>
  <si>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</si>
  <si>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</si>
  <si>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</si>
  <si>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</si>
  <si>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</si>
  <si>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</si>
  <si>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</si>
  <si>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</si>
  <si>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</si>
  <si>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</si>
  <si>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</si>
  <si>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</si>
  <si>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</si>
  <si>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</si>
  <si>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</si>
  <si>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</si>
  <si>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</si>
  <si>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</si>
  <si>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</si>
  <si>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</si>
  <si>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</si>
  <si>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</si>
  <si>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</si>
  <si>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</si>
  <si>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</si>
  <si>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</si>
  <si>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</si>
  <si>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</si>
  <si>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</si>
  <si>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</si>
  <si>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</si>
  <si>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</si>
  <si>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</si>
  <si>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</si>
  <si>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</si>
  <si>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</si>
  <si>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</si>
  <si>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</si>
  <si>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</si>
  <si>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</si>
  <si>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</si>
  <si>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</si>
  <si>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</si>
  <si>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</si>
  <si>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</si>
  <si>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</si>
  <si>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</si>
  <si>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</si>
  <si>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</si>
  <si>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</si>
  <si>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</si>
  <si>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</si>
  <si>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</si>
  <si>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</si>
  <si>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</si>
  <si>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</si>
  <si>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</si>
  <si>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</si>
  <si>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</si>
  <si>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</si>
  <si>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</si>
  <si>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</si>
  <si>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</si>
  <si>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</si>
  <si>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</si>
  <si>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</si>
  <si>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</si>
  <si>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</si>
  <si>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</si>
  <si>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</si>
  <si>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</si>
  <si>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</si>
  <si>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</si>
  <si>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</si>
  <si>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</si>
  <si>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</si>
  <si>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</si>
  <si>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</si>
  <si>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</si>
  <si>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</si>
  <si>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</si>
  <si>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</si>
  <si>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</si>
  <si>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</si>
  <si>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</si>
  <si>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</si>
  <si>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</si>
  <si>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</si>
  <si>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</si>
  <si>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</si>
  <si>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</si>
  <si>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</si>
  <si>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</si>
  <si>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</si>
  <si>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</si>
  <si>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</si>
  <si>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</si>
  <si>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</si>
  <si>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</si>
  <si>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</si>
  <si>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</si>
  <si>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</si>
  <si>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</si>
  <si>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</si>
  <si>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</si>
  <si>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</si>
  <si>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</si>
  <si>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</si>
  <si>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</si>
  <si>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</si>
  <si>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</si>
  <si>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</si>
  <si>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</si>
  <si>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</si>
  <si>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</si>
  <si>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</si>
  <si>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</si>
  <si>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</si>
  <si>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</si>
  <si>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</si>
  <si>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</si>
  <si>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</si>
  <si>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</si>
  <si>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</si>
  <si>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</si>
  <si>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</si>
  <si>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</si>
  <si>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</si>
  <si>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</si>
  <si>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</si>
  <si>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</si>
  <si>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</si>
  <si>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</si>
  <si>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</si>
  <si>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</si>
  <si>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</si>
  <si>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</si>
  <si>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</si>
  <si>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</si>
  <si>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</si>
  <si>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</si>
  <si>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</si>
  <si>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</si>
  <si>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</si>
  <si>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</si>
  <si>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</si>
  <si>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</si>
  <si>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</si>
  <si>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</si>
  <si>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</si>
  <si>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</si>
  <si>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</si>
  <si>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</si>
  <si>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</si>
  <si>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</si>
  <si>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</si>
  <si>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</si>
  <si>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</si>
  <si>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</si>
  <si>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</si>
  <si>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</si>
  <si>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</si>
  <si>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</si>
  <si>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</si>
  <si>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</si>
  <si>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</si>
  <si>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</si>
  <si>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</si>
  <si>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</si>
  <si>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</si>
  <si>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</si>
  <si>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</si>
  <si>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</si>
  <si>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</si>
  <si>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</si>
  <si>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</si>
  <si>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</si>
  <si>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</si>
  <si>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</si>
  <si>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</si>
  <si>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</si>
  <si>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</si>
  <si>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</si>
  <si>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</si>
  <si>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</si>
  <si>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</si>
  <si>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</si>
  <si>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</si>
  <si>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</si>
  <si>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</si>
  <si>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</si>
  <si>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</si>
  <si>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</si>
  <si>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</si>
  <si>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</si>
  <si>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</si>
  <si>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</si>
  <si>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</si>
  <si>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</si>
  <si>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</si>
  <si>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</si>
  <si>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</si>
  <si>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</si>
  <si>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</si>
  <si>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</si>
  <si>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</si>
  <si>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</si>
  <si>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</si>
  <si>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</si>
  <si>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</si>
  <si>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</si>
  <si>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</si>
  <si>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</si>
  <si>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</si>
  <si>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</si>
  <si>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</si>
  <si>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</si>
  <si>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</si>
  <si>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</si>
  <si>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</si>
  <si>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</si>
  <si>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</si>
  <si>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</si>
  <si>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</si>
  <si>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</si>
  <si>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</si>
  <si>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</si>
  <si>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</si>
  <si>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</si>
  <si>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</si>
  <si>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</si>
  <si>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</si>
  <si>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</si>
  <si>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</si>
  <si>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</si>
  <si>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</si>
  <si>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</si>
  <si>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</si>
  <si>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</si>
  <si>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</si>
  <si>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</si>
  <si>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</si>
  <si>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</si>
  <si>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</si>
  <si>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</si>
  <si>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</si>
  <si>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</si>
  <si>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</si>
  <si>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</si>
  <si>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</si>
  <si>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</si>
  <si>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</si>
  <si>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</si>
  <si>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</si>
  <si>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</si>
  <si>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</si>
  <si>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</si>
  <si>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</si>
  <si>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</si>
  <si>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</si>
  <si>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</si>
  <si>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</si>
  <si>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</si>
  <si>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</si>
  <si>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</si>
  <si>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</si>
  <si>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</si>
  <si>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</si>
  <si>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</si>
  <si>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</si>
  <si>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</si>
  <si>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</si>
  <si>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</si>
  <si>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</si>
  <si>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</si>
  <si>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</si>
  <si>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</si>
  <si>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</si>
  <si>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</si>
  <si>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</si>
  <si>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</si>
  <si>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</si>
  <si>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</si>
  <si>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</si>
  <si>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</si>
  <si>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</si>
  <si>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</si>
  <si>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</si>
  <si>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</si>
  <si>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</si>
  <si>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</si>
  <si>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</si>
  <si>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</si>
  <si>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</si>
  <si>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</si>
  <si>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</si>
  <si>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</si>
  <si>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</si>
  <si>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</si>
  <si>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</si>
  <si>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</si>
  <si>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</si>
  <si>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</si>
  <si>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</si>
  <si>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</si>
  <si>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</si>
  <si>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</si>
  <si>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</si>
  <si>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</si>
  <si>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</si>
  <si>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</si>
  <si>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</si>
  <si>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</si>
  <si>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</si>
  <si>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</si>
  <si>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</si>
  <si>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</si>
  <si>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</si>
  <si>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</si>
  <si>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</si>
  <si>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</si>
  <si>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</si>
  <si>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</si>
  <si>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</si>
  <si>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</si>
  <si>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</si>
  <si>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</si>
  <si>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</si>
  <si>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</si>
  <si>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</si>
  <si>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</si>
  <si>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</si>
  <si>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</si>
  <si>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</si>
  <si>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</si>
  <si>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</si>
  <si>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</si>
  <si>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</si>
  <si>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</si>
  <si>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</si>
  <si>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</si>
  <si>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</si>
  <si>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</si>
  <si>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</si>
  <si>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</si>
  <si>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</si>
  <si>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</si>
  <si>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</si>
  <si>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</si>
  <si>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</si>
  <si>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</si>
  <si>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</si>
  <si>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</si>
  <si>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</si>
  <si>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</si>
  <si>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</si>
  <si>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</si>
  <si>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</si>
  <si>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</si>
  <si>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</si>
  <si>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</si>
  <si>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</si>
  <si>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</si>
  <si>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</si>
  <si>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</si>
  <si>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</si>
  <si>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</si>
  <si>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</si>
  <si>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</si>
  <si>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</si>
  <si>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</si>
  <si>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</si>
  <si>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</si>
  <si>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</si>
  <si>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</si>
  <si>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</si>
  <si>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</si>
  <si>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</si>
  <si>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</si>
  <si>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</si>
  <si>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</si>
  <si>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</si>
  <si>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</si>
  <si>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</si>
  <si>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</si>
  <si>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</si>
  <si>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</si>
  <si>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</si>
  <si>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</si>
  <si>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</si>
  <si>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</si>
  <si>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</si>
  <si>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</si>
  <si>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</si>
  <si>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</si>
  <si>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</si>
  <si>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</si>
  <si>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</si>
  <si>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</si>
  <si>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</si>
  <si>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</si>
  <si>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</si>
  <si>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</si>
  <si>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</si>
  <si>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</si>
  <si>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</si>
  <si>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</si>
  <si>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</si>
  <si>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</si>
  <si>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</si>
  <si>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</si>
  <si>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</si>
  <si>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</si>
  <si>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</si>
  <si>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</si>
  <si>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</si>
  <si>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</si>
  <si>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</si>
  <si>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</si>
  <si>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</si>
  <si>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</si>
  <si>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</si>
  <si>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</si>
  <si>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</si>
  <si>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</si>
  <si>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</si>
  <si>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</si>
  <si>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</si>
  <si>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</si>
  <si>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</si>
  <si>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</si>
  <si>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</si>
  <si>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</si>
  <si>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</si>
  <si>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</si>
  <si>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</si>
  <si>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</si>
  <si>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</si>
  <si>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</si>
  <si>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</si>
  <si>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</si>
  <si>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</si>
  <si>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</si>
  <si>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</si>
  <si>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</si>
  <si>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</si>
  <si>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</si>
  <si>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</si>
  <si>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</si>
  <si>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</si>
  <si>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</si>
  <si>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</si>
  <si>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</si>
  <si>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</si>
  <si>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</si>
  <si>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</si>
  <si>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</si>
  <si>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</si>
  <si>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</si>
  <si>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</si>
  <si>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</si>
  <si>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</si>
  <si>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</si>
  <si>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</si>
  <si>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</si>
  <si>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</si>
  <si>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</si>
  <si>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</si>
  <si>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</si>
  <si>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</si>
  <si>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</si>
  <si>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</si>
  <si>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</si>
  <si>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</si>
  <si>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</si>
  <si>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</si>
  <si>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</si>
  <si>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</si>
  <si>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</si>
  <si>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</si>
  <si>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</si>
  <si>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</si>
  <si>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</si>
  <si>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</si>
  <si>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</si>
  <si>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</si>
  <si>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</si>
  <si>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</si>
  <si>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</si>
  <si>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</si>
  <si>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</si>
  <si>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</si>
  <si>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</si>
  <si>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</si>
  <si>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</si>
  <si>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</si>
  <si>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</si>
  <si>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</si>
  <si>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</si>
  <si>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</si>
  <si>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</si>
  <si>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</si>
  <si>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</si>
  <si>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</si>
  <si>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</si>
  <si>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</si>
  <si>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</si>
  <si>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</si>
  <si>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</si>
  <si>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</si>
  <si>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</si>
  <si>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</si>
  <si>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</si>
  <si>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</si>
  <si>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</si>
  <si>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</si>
  <si>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</si>
  <si>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</si>
  <si>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</si>
  <si>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</si>
  <si>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</si>
  <si>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</si>
  <si>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</si>
  <si>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</si>
  <si>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</si>
  <si>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</si>
  <si>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</si>
  <si>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</si>
  <si>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</si>
  <si>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</si>
  <si>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</si>
  <si>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</si>
  <si>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</si>
  <si>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</si>
  <si>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</si>
  <si>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</si>
  <si>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</si>
  <si>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</si>
  <si>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</si>
  <si>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</si>
  <si>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</si>
  <si>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</si>
  <si>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</si>
  <si>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</si>
  <si>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</si>
  <si>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</si>
  <si>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</si>
  <si>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</si>
  <si>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</si>
  <si>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</si>
  <si>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</si>
  <si>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</si>
  <si>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</si>
  <si>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</si>
  <si>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</si>
  <si>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</si>
  <si>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</si>
  <si>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</si>
  <si>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</si>
  <si>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</si>
  <si>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</si>
  <si>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</si>
  <si>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</si>
  <si>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</si>
  <si>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</si>
  <si>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</si>
  <si>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</si>
  <si>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</si>
  <si>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</si>
  <si>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</si>
  <si>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</si>
  <si>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</si>
  <si>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</si>
  <si>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</si>
  <si>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</si>
  <si>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</si>
  <si>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</si>
  <si>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</si>
  <si>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</si>
  <si>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</si>
  <si>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</si>
  <si>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</si>
  <si>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</si>
  <si>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</si>
  <si>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</si>
  <si>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</si>
  <si>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</si>
  <si>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</si>
  <si>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</si>
  <si>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</si>
  <si>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</si>
  <si>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</si>
  <si>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</si>
  <si>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</si>
  <si>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</si>
  <si>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</si>
  <si>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</si>
  <si>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</si>
  <si>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</si>
  <si>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</si>
  <si>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</si>
  <si>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</si>
  <si>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</si>
  <si>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</si>
  <si>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</si>
  <si>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</si>
  <si>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</si>
  <si>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</si>
  <si>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</si>
  <si>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</si>
  <si>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</si>
  <si>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</si>
  <si>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</si>
  <si>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</si>
  <si>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</si>
  <si>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</si>
  <si>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</si>
  <si>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</si>
  <si>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</si>
  <si>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</si>
  <si>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</si>
  <si>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</si>
  <si>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</si>
  <si>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</si>
  <si>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</si>
  <si>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</si>
  <si>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</si>
  <si>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</si>
  <si>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</si>
  <si>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</si>
  <si>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</si>
  <si>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</si>
  <si>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</si>
  <si>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</si>
  <si>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</si>
  <si>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</si>
  <si>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</si>
  <si>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</si>
  <si>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</si>
  <si>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</si>
  <si>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</si>
  <si>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</si>
  <si>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</si>
  <si>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</si>
  <si>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</si>
  <si>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</si>
  <si>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</si>
  <si>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</si>
  <si>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</si>
  <si>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</si>
  <si>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</si>
  <si>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</si>
  <si>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</si>
  <si>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</si>
  <si>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</si>
  <si>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</si>
  <si>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</si>
  <si>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</si>
  <si>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</si>
  <si>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</si>
  <si>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</si>
  <si>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</si>
  <si>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</si>
  <si>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</si>
  <si>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</si>
  <si>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</si>
  <si>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</si>
  <si>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</si>
  <si>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</si>
  <si>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</si>
  <si>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</si>
  <si>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</si>
  <si>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</si>
  <si>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</si>
  <si>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</si>
  <si>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</si>
  <si>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</si>
  <si>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</si>
  <si>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</si>
  <si>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</si>
  <si>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</si>
  <si>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</si>
  <si>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</si>
  <si>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</si>
  <si>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</si>
  <si>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</si>
  <si>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</si>
  <si>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</si>
  <si>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</si>
  <si>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</si>
  <si>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</si>
  <si>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</si>
  <si>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</si>
  <si>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</si>
  <si>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</si>
  <si>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</si>
  <si>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</si>
  <si>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</si>
  <si>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</si>
  <si>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</si>
  <si>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</si>
  <si>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</si>
  <si>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</si>
  <si>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</si>
  <si>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</si>
  <si>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</si>
  <si>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</si>
  <si>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</si>
  <si>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</si>
  <si>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</si>
  <si>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</si>
  <si>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</si>
  <si>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</si>
  <si>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</si>
  <si>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</si>
  <si>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</si>
  <si>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</si>
  <si>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</si>
  <si>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</si>
  <si>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</si>
  <si>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</si>
  <si>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</si>
  <si>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</si>
  <si>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</si>
  <si>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</si>
  <si>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</si>
  <si>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</si>
  <si>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</si>
  <si>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</si>
  <si>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</si>
  <si>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</si>
  <si>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</si>
  <si>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</si>
  <si>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</si>
  <si>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</si>
  <si>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</si>
  <si>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</si>
  <si>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</si>
  <si>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</si>
  <si>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</si>
  <si>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</si>
  <si>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</si>
  <si>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</si>
  <si>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</si>
  <si>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</si>
  <si>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</si>
  <si>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</si>
  <si>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</si>
  <si>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</si>
  <si>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</si>
  <si>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</si>
  <si>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</si>
  <si>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</si>
  <si>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</si>
  <si>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</si>
  <si>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</si>
  <si>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</si>
  <si>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</si>
  <si>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</si>
  <si>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</si>
  <si>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</si>
  <si>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</si>
  <si>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</si>
  <si>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</si>
  <si>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</si>
  <si>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</si>
  <si>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</si>
  <si>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</si>
  <si>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</si>
  <si>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</si>
  <si>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</si>
  <si>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</si>
  <si>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</si>
  <si>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</si>
  <si>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</si>
  <si>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</si>
  <si>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</si>
  <si>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</si>
  <si>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</si>
  <si>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</si>
  <si>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</si>
  <si>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</si>
  <si>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</si>
  <si>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</si>
  <si>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</si>
  <si>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</si>
  <si>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</si>
  <si>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</si>
  <si>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</si>
  <si>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</si>
  <si>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</si>
  <si>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</si>
  <si>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</si>
  <si>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</si>
  <si>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</si>
  <si>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</si>
  <si>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</si>
  <si>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</si>
  <si>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</si>
  <si>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</si>
  <si>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</si>
  <si>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</si>
  <si>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</si>
  <si>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</si>
  <si>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</si>
  <si>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</si>
  <si>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</si>
  <si>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</si>
  <si>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</si>
  <si>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</si>
  <si>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</si>
  <si>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</si>
  <si>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</si>
  <si>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</si>
  <si>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</si>
  <si>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</si>
  <si>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</si>
  <si>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</si>
  <si>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</si>
  <si>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</si>
  <si>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</si>
  <si>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</si>
  <si>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</si>
  <si>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</si>
  <si>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</si>
  <si>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</si>
  <si>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</si>
  <si>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</si>
  <si>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</si>
  <si>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</si>
  <si>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</si>
  <si>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</si>
  <si>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</si>
  <si>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</si>
  <si>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</si>
  <si>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</si>
  <si>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</si>
  <si>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</si>
  <si>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</si>
  <si>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</si>
  <si>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</si>
  <si>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</si>
  <si>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</si>
  <si>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</si>
  <si>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</si>
  <si>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</si>
  <si>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</si>
  <si>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</si>
  <si>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</si>
  <si>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</si>
  <si>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</si>
  <si>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</si>
  <si>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</si>
  <si>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</si>
  <si>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</si>
  <si>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</si>
  <si>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</si>
  <si>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</si>
  <si>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</si>
  <si>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</si>
  <si>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</si>
  <si>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</si>
  <si>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</si>
  <si>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</si>
  <si>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</si>
  <si>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</si>
  <si>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</si>
  <si>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</si>
  <si>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</si>
  <si>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</si>
  <si>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</si>
  <si>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</si>
  <si>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</si>
  <si>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</si>
  <si>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</si>
  <si>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</si>
  <si>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</si>
  <si>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</si>
  <si>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</si>
  <si>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</si>
  <si>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</si>
  <si>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</si>
  <si>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</si>
  <si>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</si>
  <si>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</si>
  <si>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</si>
  <si>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</si>
  <si>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</si>
  <si>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</si>
  <si>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</si>
  <si>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</si>
  <si>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</si>
  <si>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</si>
  <si>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</si>
  <si>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</si>
  <si>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</si>
  <si>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</si>
  <si>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</si>
  <si>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</si>
  <si>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</si>
  <si>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</si>
  <si>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</si>
  <si>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</si>
  <si>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</si>
  <si>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</si>
  <si>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</si>
  <si>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</si>
  <si>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</si>
  <si>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</si>
  <si>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</si>
  <si>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</si>
  <si>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</si>
  <si>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</si>
  <si>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</si>
  <si>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</si>
  <si>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</si>
  <si>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</si>
  <si>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</si>
  <si>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</si>
  <si>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</si>
  <si>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</si>
  <si>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</si>
  <si>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</si>
  <si>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</si>
  <si>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</si>
  <si>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</si>
  <si>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</si>
  <si>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</si>
  <si>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</si>
  <si>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</si>
  <si>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</si>
  <si>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</si>
  <si>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</si>
  <si>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</si>
  <si>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</si>
  <si>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</si>
  <si>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</si>
  <si>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</si>
  <si>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</si>
  <si>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</si>
  <si>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</si>
  <si>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</si>
  <si>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</si>
  <si>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</si>
  <si>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</si>
  <si>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</si>
  <si>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</si>
  <si>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</si>
  <si>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</si>
  <si>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</si>
  <si>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</si>
  <si>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</si>
  <si>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</si>
  <si>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</si>
  <si>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</si>
  <si>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</si>
  <si>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</si>
  <si>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</si>
  <si>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</si>
  <si>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</si>
  <si>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</si>
  <si>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</si>
  <si>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</si>
  <si>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</si>
  <si>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</si>
  <si>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</si>
  <si>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</si>
  <si>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</si>
  <si>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</si>
  <si>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</si>
  <si>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</si>
  <si>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</si>
  <si>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</si>
  <si>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</si>
  <si>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</si>
  <si>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</si>
  <si>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</si>
  <si>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</si>
  <si>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</si>
  <si>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</si>
  <si>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</si>
  <si>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</si>
  <si>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</si>
  <si>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</si>
  <si>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</si>
  <si>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</si>
  <si>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</si>
  <si>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</si>
  <si>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</si>
  <si>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</si>
  <si>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</si>
  <si>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</si>
  <si>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</si>
  <si>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</si>
  <si>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</si>
  <si>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</si>
  <si>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</si>
  <si>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</si>
  <si>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</si>
  <si>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</si>
  <si>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</si>
  <si>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</si>
  <si>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</si>
  <si>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</si>
  <si>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</si>
  <si>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</si>
  <si>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</si>
  <si>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</si>
  <si>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</si>
  <si>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</si>
  <si>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</si>
  <si>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</si>
  <si>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</si>
  <si>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</si>
  <si>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</si>
  <si>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</si>
  <si>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</si>
  <si>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</si>
  <si>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</si>
  <si>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</si>
  <si>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</si>
  <si>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</si>
  <si>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</si>
  <si>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</si>
  <si>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</si>
  <si>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</si>
  <si>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</si>
  <si>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</si>
  <si>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</si>
  <si>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</si>
  <si>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</si>
  <si>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</si>
  <si>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</si>
  <si>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</si>
  <si>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</si>
  <si>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</si>
  <si>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</si>
  <si>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</si>
  <si>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</si>
  <si>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</si>
  <si>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</si>
  <si>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</si>
  <si>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</si>
  <si>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</si>
  <si>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</si>
  <si>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</si>
  <si>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</si>
  <si>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</si>
  <si>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</si>
  <si>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</si>
  <si>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</si>
  <si>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</si>
  <si>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</si>
  <si>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</si>
  <si>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</si>
  <si>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</si>
  <si>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</si>
  <si>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</si>
  <si>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</si>
  <si>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</si>
  <si>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</si>
  <si>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</si>
  <si>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</si>
  <si>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</si>
  <si>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</si>
  <si>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</si>
  <si>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</si>
  <si>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</si>
  <si>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</si>
  <si>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</si>
  <si>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</si>
  <si>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</si>
  <si>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</si>
  <si>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</si>
  <si>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</si>
  <si>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</si>
  <si>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</si>
  <si>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</si>
  <si>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</si>
  <si>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</si>
  <si>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</si>
  <si>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</si>
  <si>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</si>
  <si>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</si>
  <si>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</si>
  <si>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</si>
  <si>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</si>
  <si>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</si>
  <si>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</si>
  <si>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</si>
  <si>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</si>
  <si>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</si>
  <si>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</si>
  <si>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</si>
  <si>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</si>
  <si>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</si>
  <si>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</si>
  <si>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</si>
  <si>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</si>
  <si>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</si>
  <si>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</si>
  <si>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</si>
  <si>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</si>
  <si>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</si>
  <si>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</si>
  <si>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</si>
  <si>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</si>
  <si>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</si>
  <si>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</si>
  <si>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</si>
  <si>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</si>
  <si>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</si>
  <si>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</si>
  <si>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</si>
  <si>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</si>
  <si>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</si>
  <si>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</si>
  <si>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</si>
  <si>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</si>
  <si>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</si>
  <si>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</si>
  <si>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</si>
  <si>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</si>
  <si>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</si>
  <si>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</si>
  <si>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</si>
  <si>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</si>
  <si>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</si>
  <si>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</si>
  <si>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</si>
  <si>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</si>
  <si>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</si>
  <si>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</si>
  <si>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</si>
  <si>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</si>
  <si>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</si>
  <si>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</si>
  <si>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</si>
  <si>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</si>
  <si>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</si>
  <si>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</si>
  <si>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</si>
  <si>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</si>
  <si>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</si>
  <si>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</si>
  <si>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</si>
  <si>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</si>
  <si>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</si>
  <si>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</si>
  <si>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</si>
  <si>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</si>
  <si>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</si>
  <si>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</si>
  <si>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</si>
  <si>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</si>
  <si>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</si>
  <si>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</si>
  <si>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</si>
  <si>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</si>
  <si>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</si>
  <si>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</si>
  <si>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</si>
  <si>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</si>
  <si>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</si>
  <si>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</si>
  <si>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</si>
  <si>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</si>
  <si>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</si>
  <si>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</si>
  <si>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</si>
  <si>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</si>
  <si>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</si>
  <si>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</si>
  <si>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</si>
  <si>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</si>
  <si>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</si>
  <si>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</si>
  <si>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</si>
  <si>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</si>
  <si>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</si>
  <si>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</si>
  <si>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</si>
  <si>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</si>
  <si>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</si>
  <si>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</si>
  <si>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</si>
  <si>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</si>
  <si>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</si>
  <si>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</si>
  <si>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</si>
  <si>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</si>
  <si>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</si>
  <si>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</si>
  <si>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</si>
  <si>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</si>
  <si>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</si>
  <si>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</si>
  <si>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</si>
  <si>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</si>
  <si>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</si>
  <si>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</si>
  <si>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</si>
  <si>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</si>
  <si>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</si>
  <si>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</si>
  <si>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</si>
  <si>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</si>
  <si>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</si>
  <si>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</si>
  <si>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</si>
  <si>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</si>
  <si>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</si>
  <si>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</si>
  <si>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</si>
  <si>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</si>
  <si>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</si>
  <si>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</si>
  <si>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</si>
  <si>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</si>
  <si>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</si>
  <si>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</si>
  <si>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</si>
  <si>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</si>
  <si>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</si>
  <si>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</si>
  <si>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</si>
  <si>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</si>
  <si>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</si>
  <si>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</si>
  <si>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</si>
  <si>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</si>
  <si>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</si>
  <si>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</si>
  <si>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</si>
  <si>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</si>
  <si>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</si>
  <si>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</si>
  <si>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</si>
  <si>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</si>
  <si>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</si>
  <si>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</si>
  <si>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</si>
  <si>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</si>
  <si>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</si>
  <si>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</si>
  <si>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</si>
  <si>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</si>
  <si>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</si>
  <si>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</si>
  <si>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</si>
  <si>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</si>
  <si>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</si>
  <si>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</si>
  <si>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</si>
  <si>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</si>
  <si>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</si>
  <si>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</si>
  <si>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</si>
  <si>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</si>
  <si>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</si>
  <si>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</si>
  <si>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</si>
  <si>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</si>
  <si>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</si>
  <si>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</si>
  <si>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</si>
  <si>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</si>
  <si>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</si>
  <si>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</si>
  <si>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</si>
  <si>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</si>
  <si>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</si>
  <si>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</si>
  <si>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</si>
  <si>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</si>
  <si>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</si>
  <si>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</si>
  <si>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</si>
  <si>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</si>
  <si>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</si>
  <si>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</si>
  <si>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</si>
  <si>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</si>
  <si>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</si>
  <si>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</si>
  <si>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</si>
  <si>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</si>
  <si>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</si>
  <si>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</si>
  <si>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</si>
  <si>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</si>
  <si>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</si>
  <si>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</si>
  <si>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</si>
  <si>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</si>
  <si>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</si>
  <si>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</si>
  <si>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</si>
  <si>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</si>
  <si>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</si>
  <si>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</si>
  <si>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</si>
  <si>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</si>
  <si>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</si>
  <si>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</si>
  <si>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</si>
  <si>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</si>
  <si>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</si>
  <si>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</si>
  <si>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</si>
  <si>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</si>
  <si>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</si>
  <si>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</si>
  <si>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</si>
  <si>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</si>
  <si>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</si>
  <si>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</si>
  <si>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</si>
  <si>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</si>
  <si>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</si>
  <si>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</si>
  <si>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</si>
  <si>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</si>
  <si>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</si>
  <si>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</si>
  <si>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</si>
  <si>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</si>
  <si>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</si>
  <si>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</si>
  <si>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</si>
  <si>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</si>
  <si>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</si>
  <si>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</si>
  <si>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</si>
  <si>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</si>
  <si>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</si>
  <si>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</si>
  <si>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</si>
  <si>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</si>
  <si>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</si>
  <si>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</si>
  <si>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</si>
  <si>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</si>
  <si>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</si>
  <si>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</si>
  <si>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</si>
  <si>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</si>
  <si>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</si>
  <si>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</si>
  <si>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</si>
  <si>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</si>
  <si>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</si>
  <si>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</si>
  <si>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</si>
  <si>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</si>
  <si>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</si>
  <si>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</si>
  <si>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</si>
  <si>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</si>
  <si>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</si>
  <si>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</si>
  <si>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</si>
  <si>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</si>
  <si>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</si>
  <si>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</si>
  <si>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</si>
  <si>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</si>
  <si>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</si>
  <si>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</si>
  <si>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</si>
  <si>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</si>
  <si>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</si>
  <si>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</si>
  <si>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</si>
  <si>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</si>
  <si>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</si>
  <si>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</si>
  <si>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</si>
  <si>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</si>
  <si>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</si>
  <si>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</si>
  <si>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</si>
  <si>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</si>
  <si>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</si>
  <si>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</si>
  <si>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</si>
  <si>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</si>
  <si>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</si>
  <si>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</si>
  <si>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</si>
  <si>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</si>
  <si>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</si>
  <si>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</si>
  <si>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</si>
  <si>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</si>
  <si>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</si>
  <si>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</si>
  <si>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</si>
  <si>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</si>
  <si>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</si>
  <si>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</si>
  <si>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</si>
  <si>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</si>
  <si>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</si>
  <si>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</si>
  <si>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</si>
  <si>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</si>
  <si>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</si>
  <si>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</si>
  <si>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</si>
  <si>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</si>
  <si>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</si>
  <si>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</si>
  <si>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</si>
  <si>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</si>
  <si>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</si>
  <si>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</si>
  <si>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</si>
  <si>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</si>
  <si>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</si>
  <si>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</si>
  <si>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</si>
  <si>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</si>
  <si>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</si>
  <si>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</si>
  <si>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</si>
  <si>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</si>
  <si>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</si>
  <si>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</si>
  <si>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</si>
  <si>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</si>
  <si>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</si>
  <si>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</si>
  <si>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</si>
  <si>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</si>
  <si>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</si>
  <si>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</si>
  <si>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</si>
  <si>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</si>
  <si>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</si>
  <si>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</si>
  <si>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</si>
  <si>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</si>
  <si>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</si>
  <si>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</si>
  <si>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</si>
  <si>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</si>
  <si>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</si>
  <si>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</si>
  <si>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</si>
  <si>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</si>
  <si>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</si>
  <si>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</si>
  <si>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</si>
  <si>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</si>
  <si>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</si>
  <si>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</si>
  <si>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</si>
  <si>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</si>
  <si>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</si>
  <si>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</si>
  <si>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</si>
  <si>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</si>
  <si>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</si>
  <si>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</si>
  <si>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</si>
  <si>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</si>
  <si>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</si>
  <si>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</si>
  <si>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</si>
  <si>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</si>
  <si>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</si>
  <si>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</si>
  <si>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</si>
  <si>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</si>
  <si>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</si>
  <si>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</si>
  <si>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</si>
  <si>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</si>
  <si>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</si>
  <si>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</si>
  <si>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</si>
  <si>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</si>
  <si>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</si>
  <si>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</si>
  <si>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</si>
  <si>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</si>
  <si>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</si>
  <si>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</si>
  <si>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</si>
  <si>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</si>
  <si>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</si>
  <si>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</si>
  <si>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</si>
  <si>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</si>
  <si>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</si>
  <si>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</si>
  <si>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</si>
  <si>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</si>
  <si>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</si>
  <si>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</si>
  <si>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</si>
  <si>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</si>
  <si>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</si>
  <si>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</si>
  <si>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</si>
  <si>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</si>
  <si>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</si>
  <si>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</si>
  <si>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</si>
  <si>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</si>
  <si>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</si>
  <si>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</si>
  <si>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</si>
  <si>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</si>
  <si>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</si>
  <si>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</si>
  <si>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</si>
  <si>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</si>
  <si>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</si>
  <si>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</si>
  <si>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</si>
  <si>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</si>
  <si>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</si>
  <si>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</si>
  <si>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</si>
  <si>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</si>
  <si>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</si>
  <si>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</si>
  <si>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</si>
  <si>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</si>
  <si>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</si>
  <si>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</si>
  <si>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</si>
  <si>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</si>
  <si>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</si>
  <si>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</si>
  <si>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</si>
  <si>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</si>
  <si>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</si>
  <si>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</si>
  <si>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</si>
  <si>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</si>
  <si>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</si>
  <si>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</si>
  <si>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</si>
  <si>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</si>
  <si>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</si>
  <si>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</si>
  <si>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</si>
  <si>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</si>
  <si>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</si>
  <si>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</si>
  <si>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</si>
  <si>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</si>
  <si>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</si>
  <si>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</si>
  <si>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</si>
  <si>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</si>
  <si>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</si>
  <si>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</si>
  <si>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</si>
  <si>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</si>
  <si>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</si>
  <si>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</si>
  <si>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</si>
  <si>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</si>
  <si>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</si>
  <si>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</si>
  <si>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</si>
  <si>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</si>
  <si>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</si>
  <si>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</si>
  <si>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</si>
  <si>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</si>
  <si>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</si>
  <si>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</si>
  <si>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</si>
  <si>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</si>
  <si>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</si>
  <si>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</si>
  <si>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</si>
  <si>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</si>
  <si>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</si>
  <si>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</si>
  <si>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</si>
  <si>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</si>
  <si>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</si>
  <si>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</si>
  <si>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</si>
  <si>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</si>
  <si>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</si>
  <si>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</si>
  <si>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</si>
  <si>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</si>
  <si>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</si>
  <si>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</si>
  <si>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</si>
  <si>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</si>
  <si>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</si>
  <si>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</si>
  <si>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</si>
  <si>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</si>
  <si>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</si>
  <si>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</si>
  <si>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</si>
  <si>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</si>
  <si>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</si>
  <si>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</si>
  <si>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</si>
  <si>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</si>
  <si>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</si>
  <si>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</si>
  <si>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</si>
  <si>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</si>
  <si>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</si>
  <si>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</si>
  <si>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</si>
  <si>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</si>
  <si>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</si>
  <si>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</si>
  <si>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</si>
  <si>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</si>
  <si>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</si>
  <si>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</si>
  <si>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</si>
  <si>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</si>
  <si>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</si>
  <si>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</si>
  <si>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</si>
  <si>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</si>
  <si>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</si>
  <si>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</si>
  <si>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</si>
  <si>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</si>
  <si>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</si>
  <si>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</si>
  <si>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</si>
  <si>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</si>
  <si>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</si>
  <si>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</si>
  <si>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</si>
  <si>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</si>
  <si>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</si>
  <si>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</si>
  <si>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</si>
  <si>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</si>
  <si>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</si>
  <si>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</si>
  <si>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</si>
  <si>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</si>
  <si>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</si>
  <si>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</si>
  <si>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</si>
  <si>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</si>
  <si>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</si>
  <si>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</si>
  <si>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</si>
  <si>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</si>
  <si>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</si>
  <si>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</si>
  <si>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</si>
  <si>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</si>
  <si>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</si>
  <si>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</si>
  <si>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</si>
  <si>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</si>
  <si>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</si>
  <si>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</si>
  <si>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</si>
  <si>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</si>
  <si>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</si>
  <si>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</si>
  <si>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</si>
  <si>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</si>
  <si>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</si>
  <si>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</si>
  <si>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</si>
  <si>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</si>
  <si>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</si>
  <si>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</si>
  <si>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</si>
  <si>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</si>
  <si>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</si>
  <si>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</si>
  <si>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</si>
  <si>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</si>
  <si>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</si>
  <si>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</si>
  <si>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</si>
  <si>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</si>
  <si>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</si>
  <si>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</si>
  <si>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</si>
  <si>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</si>
  <si>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</si>
  <si>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</si>
  <si>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</si>
  <si>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</si>
  <si>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</si>
  <si>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</si>
  <si>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</si>
  <si>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</si>
  <si>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</si>
  <si>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</si>
  <si>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</si>
  <si>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</si>
  <si>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</si>
  <si>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</si>
  <si>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</si>
  <si>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</si>
  <si>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</si>
  <si>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</si>
  <si>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</si>
  <si>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</si>
  <si>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</si>
  <si>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</si>
  <si>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</si>
  <si>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</si>
  <si>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</si>
  <si>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</si>
  <si>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</si>
  <si>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</si>
  <si>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</si>
  <si>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</si>
  <si>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</si>
  <si>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</si>
  <si>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</si>
  <si>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</si>
  <si>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</si>
  <si>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</si>
  <si>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</si>
  <si>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</si>
  <si>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</si>
  <si>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</si>
  <si>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</si>
  <si>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</si>
  <si>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</si>
  <si>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</si>
  <si>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</si>
  <si>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</si>
  <si>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</si>
  <si>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</si>
  <si>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</si>
  <si>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</si>
  <si>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</si>
  <si>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</si>
  <si>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</si>
  <si>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</si>
  <si>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</si>
  <si>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</si>
  <si>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</si>
  <si>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</si>
  <si>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</si>
  <si>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</si>
  <si>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</si>
  <si>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</si>
  <si>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</si>
  <si>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</si>
  <si>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</si>
  <si>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</si>
  <si>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</si>
  <si>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</si>
  <si>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</si>
  <si>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</si>
  <si>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</si>
  <si>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</si>
  <si>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</si>
  <si>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</si>
  <si>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</si>
  <si>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</si>
  <si>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</si>
  <si>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</si>
  <si>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</si>
  <si>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</si>
  <si>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</si>
  <si>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</si>
  <si>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</si>
  <si>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</si>
  <si>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</si>
  <si>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</si>
  <si>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</si>
  <si>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</si>
  <si>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</si>
  <si>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</si>
  <si>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</si>
  <si>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</si>
  <si>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</si>
  <si>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</si>
  <si>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</si>
  <si>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</si>
  <si>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</si>
  <si>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</si>
  <si>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</si>
  <si>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</si>
  <si>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</si>
  <si>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</si>
  <si>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</si>
  <si>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</si>
  <si>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</si>
  <si>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</si>
  <si>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</si>
  <si>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</si>
  <si>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</si>
  <si>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</si>
  <si>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</si>
  <si>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</si>
  <si>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</si>
  <si>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</si>
  <si>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</si>
  <si>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</si>
  <si>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</si>
  <si>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</si>
  <si>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</si>
  <si>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</si>
  <si>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</si>
  <si>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</si>
  <si>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</si>
  <si>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</si>
  <si>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</si>
  <si>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</si>
  <si>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</si>
  <si>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</si>
  <si>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</si>
  <si>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</si>
  <si>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</si>
  <si>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</si>
  <si>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</si>
  <si>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</si>
  <si>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</si>
  <si>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</si>
  <si>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</si>
  <si>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</si>
  <si>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</si>
  <si>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</si>
  <si>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</si>
  <si>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</si>
  <si>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</si>
  <si>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</si>
  <si>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</si>
  <si>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</si>
  <si>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</si>
  <si>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</si>
  <si>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</si>
  <si>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</si>
  <si>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</si>
  <si>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</si>
  <si>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</si>
  <si>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</si>
  <si>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</si>
  <si>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</si>
  <si>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</si>
  <si>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</si>
  <si>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</si>
  <si>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</si>
  <si>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</si>
  <si>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</si>
  <si>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</si>
  <si>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</si>
  <si>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</si>
  <si>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</si>
  <si>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</si>
  <si>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</si>
  <si>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</si>
  <si>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</si>
  <si>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</si>
  <si>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</si>
  <si>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</si>
  <si>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</si>
  <si>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</si>
  <si>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</si>
  <si>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</si>
  <si>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</si>
  <si>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</si>
  <si>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</si>
  <si>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</si>
  <si>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</si>
  <si>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</si>
  <si>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</si>
  <si>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</si>
  <si>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</si>
  <si>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</si>
  <si>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</si>
  <si>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</si>
  <si>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</si>
  <si>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</si>
  <si>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</si>
  <si>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</si>
  <si>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</si>
  <si>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</si>
  <si>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</si>
  <si>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</si>
  <si>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</si>
  <si>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</si>
  <si>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</si>
  <si>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</si>
  <si>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</si>
  <si>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</si>
  <si>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</si>
  <si>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</si>
  <si>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</si>
  <si>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</si>
  <si>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</si>
  <si>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</si>
  <si>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</si>
  <si>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</si>
  <si>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</si>
  <si>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</si>
  <si>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</si>
  <si>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</si>
  <si>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</si>
  <si>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</si>
  <si>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</si>
  <si>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</si>
  <si>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</si>
  <si>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</si>
  <si>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</si>
  <si>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</si>
  <si>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</si>
  <si>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</si>
  <si>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</si>
  <si>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</si>
  <si>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</si>
  <si>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</si>
  <si>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</si>
  <si>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</si>
  <si>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</si>
  <si>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</si>
  <si>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</si>
  <si>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</si>
  <si>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</si>
  <si>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</si>
  <si>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</si>
  <si>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</si>
  <si>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</si>
  <si>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</si>
  <si>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</si>
  <si>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</si>
  <si>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</si>
  <si>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</si>
  <si>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</si>
  <si>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</si>
  <si>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</si>
  <si>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</si>
  <si>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</si>
  <si>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</si>
  <si>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</si>
  <si>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</si>
  <si>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</si>
  <si>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</si>
  <si>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</si>
  <si>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</si>
  <si>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</si>
  <si>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</si>
  <si>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</si>
  <si>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</si>
  <si>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</si>
  <si>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</si>
  <si>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</si>
  <si>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</si>
  <si>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</si>
  <si>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</si>
  <si>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</si>
  <si>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</si>
  <si>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</si>
  <si>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</si>
  <si>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</si>
  <si>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</si>
  <si>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</si>
  <si>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</si>
  <si>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</si>
  <si>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</si>
  <si>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</si>
  <si>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</si>
  <si>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</si>
  <si>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</si>
  <si>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</si>
  <si>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</si>
  <si>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</si>
  <si>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</si>
  <si>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</si>
  <si>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</si>
  <si>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</si>
  <si>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</si>
  <si>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</si>
  <si>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</si>
  <si>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</si>
  <si>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</si>
  <si>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</si>
  <si>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</si>
  <si>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</si>
  <si>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</si>
  <si>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</si>
  <si>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</si>
  <si>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</si>
  <si>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</si>
  <si>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</si>
  <si>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</si>
  <si>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</si>
  <si>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</si>
  <si>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</si>
  <si>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</si>
  <si>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</si>
  <si>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</si>
  <si>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</si>
  <si>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</si>
  <si>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</si>
  <si>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</si>
  <si>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</si>
  <si>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</si>
  <si>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</si>
  <si>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</si>
  <si>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</si>
  <si>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</si>
  <si>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</si>
  <si>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</si>
  <si>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</si>
  <si>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</si>
  <si>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</si>
  <si>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</si>
  <si>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</si>
  <si>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</si>
  <si>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</si>
  <si>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</si>
  <si>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</si>
  <si>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</si>
  <si>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</si>
  <si>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</si>
  <si>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</si>
  <si>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</si>
  <si>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</si>
  <si>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</si>
  <si>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</si>
  <si>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</si>
  <si>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</si>
  <si>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</si>
  <si>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</si>
  <si>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</si>
  <si>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</si>
  <si>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</si>
  <si>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</si>
  <si>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</si>
  <si>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</si>
  <si>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</si>
  <si>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</si>
  <si>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</si>
  <si>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</si>
  <si>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</si>
  <si>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</si>
  <si>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</si>
  <si>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</si>
  <si>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</si>
  <si>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</si>
  <si>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</si>
  <si>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</si>
  <si>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</si>
  <si>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</si>
  <si>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</si>
  <si>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</si>
  <si>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</si>
  <si>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</si>
  <si>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</si>
  <si>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</si>
  <si>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</si>
  <si>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</si>
  <si>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</si>
  <si>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</si>
  <si>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</si>
  <si>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</si>
  <si>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</si>
  <si>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</si>
  <si>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</si>
  <si>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</si>
  <si>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</si>
  <si>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</si>
  <si>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</si>
  <si>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</si>
  <si>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</si>
  <si>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</si>
  <si>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</si>
  <si>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</si>
  <si>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</si>
  <si>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</si>
  <si>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</si>
  <si>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</si>
  <si>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</si>
  <si>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</si>
  <si>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</si>
  <si>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</si>
  <si>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</si>
  <si>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</si>
  <si>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</si>
  <si>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</si>
  <si>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</si>
  <si>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</si>
  <si>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</si>
  <si>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</si>
  <si>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</si>
  <si>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</si>
  <si>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</si>
  <si>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</si>
  <si>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</si>
  <si>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</si>
  <si>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</si>
  <si>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</si>
  <si>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</si>
  <si>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</si>
  <si>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</si>
  <si>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</si>
  <si>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</si>
  <si>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</si>
  <si>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</si>
  <si>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</si>
  <si>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</si>
  <si>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</si>
  <si>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</si>
  <si>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</si>
  <si>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</si>
  <si>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</si>
  <si>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</si>
  <si>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</si>
  <si>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</si>
  <si>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</si>
  <si>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</si>
  <si>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</si>
  <si>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</si>
  <si>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</si>
  <si>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</si>
  <si>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</si>
  <si>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</si>
  <si>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</si>
  <si>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</si>
  <si>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</si>
  <si>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</si>
  <si>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</si>
  <si>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</si>
  <si>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</si>
  <si>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</si>
  <si>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</si>
  <si>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</si>
  <si>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</si>
  <si>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</si>
  <si>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</si>
  <si>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</si>
  <si>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</si>
  <si>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</si>
  <si>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</si>
  <si>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</si>
  <si>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</si>
  <si>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</si>
  <si>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</si>
  <si>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</si>
  <si>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</si>
  <si>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</si>
  <si>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</si>
  <si>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</si>
  <si>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</si>
  <si>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</si>
  <si>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</si>
  <si>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</si>
  <si>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</si>
  <si>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</si>
  <si>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</si>
  <si>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</si>
  <si>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</si>
  <si>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</si>
  <si>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</si>
  <si>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</si>
  <si>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</si>
  <si>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</si>
  <si>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</si>
  <si>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</si>
  <si>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</si>
  <si>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</si>
  <si>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</si>
  <si>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</si>
  <si>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</si>
  <si>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</si>
  <si>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</si>
  <si>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</si>
  <si>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</si>
  <si>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</si>
  <si>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</si>
  <si>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</si>
  <si>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</si>
  <si>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</si>
  <si>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</si>
  <si>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</si>
  <si>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</si>
  <si>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</si>
  <si>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</si>
  <si>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</si>
  <si>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</si>
  <si>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</si>
  <si>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</si>
  <si>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</si>
  <si>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</si>
  <si>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</si>
  <si>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</si>
  <si>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</si>
  <si>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</si>
  <si>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</si>
  <si>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</si>
  <si>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</si>
  <si>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</si>
  <si>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</si>
  <si>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</si>
  <si>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</si>
  <si>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</si>
  <si>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</si>
  <si>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</si>
  <si>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</si>
  <si>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</si>
  <si>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</si>
  <si>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</si>
  <si>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</si>
  <si>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</si>
  <si>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</si>
  <si>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</si>
  <si>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</si>
  <si>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</si>
  <si>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</si>
  <si>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</si>
  <si>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</si>
  <si>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</si>
  <si>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</si>
  <si>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</si>
  <si>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</si>
  <si>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</si>
  <si>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</si>
  <si>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</si>
  <si>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</si>
  <si>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</si>
  <si>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</si>
  <si>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</si>
  <si>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</si>
  <si>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</si>
  <si>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</si>
  <si>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</si>
  <si>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</si>
  <si>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</si>
  <si>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</si>
  <si>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</si>
  <si>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</si>
  <si>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</si>
  <si>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</si>
  <si>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</si>
  <si>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</si>
  <si>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</si>
  <si>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</si>
  <si>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</si>
  <si>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</si>
  <si>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</si>
  <si>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</si>
  <si>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</si>
  <si>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</si>
  <si>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</si>
  <si>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</si>
  <si>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</si>
  <si>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</si>
  <si>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</si>
  <si>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</si>
  <si>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</si>
  <si>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</si>
  <si>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</si>
  <si>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</si>
  <si>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</si>
  <si>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</si>
  <si>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</si>
  <si>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</si>
  <si>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</si>
  <si>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</si>
  <si>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</si>
  <si>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</si>
  <si>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</si>
  <si>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</si>
  <si>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</si>
  <si>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</si>
  <si>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</si>
  <si>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</si>
  <si>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</si>
  <si>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</si>
  <si>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</si>
  <si>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</si>
  <si>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</si>
  <si>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</si>
  <si>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</si>
  <si>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</si>
  <si>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</si>
  <si>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</si>
  <si>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</si>
  <si>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</si>
  <si>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</si>
  <si>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</si>
  <si>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</si>
  <si>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</si>
  <si>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</si>
  <si>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</si>
  <si>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</si>
  <si>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</si>
  <si>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</si>
  <si>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</si>
  <si>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</si>
  <si>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</si>
  <si>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</si>
  <si>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</si>
  <si>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</si>
  <si>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</si>
  <si>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</si>
  <si>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</si>
  <si>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</si>
  <si>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</si>
  <si>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</si>
  <si>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</si>
  <si>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</si>
  <si>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</si>
  <si>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</si>
  <si>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</si>
  <si>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</si>
  <si>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</si>
  <si>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</si>
  <si>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</si>
  <si>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</si>
  <si>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</si>
  <si>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</si>
  <si>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</si>
  <si>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</si>
  <si>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</si>
  <si>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</si>
  <si>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</si>
  <si>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</si>
  <si>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</si>
  <si>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</si>
  <si>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</si>
  <si>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</si>
  <si>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</si>
  <si>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</si>
  <si>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</si>
  <si>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</si>
  <si>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</si>
  <si>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</si>
  <si>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</si>
  <si>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</si>
  <si>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</si>
  <si>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</si>
  <si>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</si>
  <si>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</si>
  <si>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</si>
  <si>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</si>
  <si>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</si>
  <si>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</si>
  <si>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</si>
  <si>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</si>
  <si>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</si>
  <si>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</si>
  <si>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</si>
  <si>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</si>
  <si>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</si>
  <si>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</si>
  <si>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</si>
  <si>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</si>
  <si>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</si>
  <si>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</si>
  <si>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</si>
  <si>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</si>
  <si>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</si>
  <si>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</si>
  <si>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</si>
  <si>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</si>
  <si>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</si>
  <si>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</si>
  <si>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</si>
  <si>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</si>
  <si>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</si>
  <si>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</si>
  <si>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</si>
  <si>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</si>
  <si>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</si>
  <si>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</si>
  <si>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</si>
  <si>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</si>
  <si>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</si>
  <si>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</si>
  <si>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</si>
  <si>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</si>
  <si>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</si>
  <si>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</si>
  <si>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</si>
  <si>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</si>
  <si>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</si>
  <si>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</si>
  <si>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</si>
  <si>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</si>
  <si>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</si>
  <si>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</si>
  <si>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</si>
  <si>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</si>
  <si>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</si>
  <si>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</si>
  <si>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</si>
  <si>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</si>
  <si>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</si>
  <si>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</si>
  <si>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</si>
  <si>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</si>
  <si>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</si>
  <si>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</si>
  <si>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</si>
  <si>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</si>
  <si>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</si>
  <si>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</si>
  <si>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</si>
  <si>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</si>
  <si>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</si>
  <si>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</si>
  <si>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</si>
  <si>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</si>
  <si>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</si>
  <si>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</si>
  <si>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</si>
  <si>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</si>
  <si>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</si>
  <si>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</si>
  <si>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</si>
  <si>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</si>
  <si>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</si>
  <si>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</si>
  <si>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</si>
  <si>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</si>
  <si>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</si>
  <si>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</si>
  <si>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</si>
  <si>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</si>
  <si>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</si>
  <si>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</si>
  <si>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</si>
  <si>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</si>
  <si>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</si>
  <si>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</si>
  <si>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</si>
  <si>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</si>
  <si>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</si>
  <si>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</si>
  <si>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</si>
  <si>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</si>
  <si>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</si>
  <si>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</si>
  <si>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</si>
  <si>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</si>
  <si>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</si>
  <si>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</si>
  <si>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</si>
  <si>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</si>
  <si>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</si>
  <si>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</si>
  <si>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</si>
  <si>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</si>
  <si>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</si>
  <si>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</si>
  <si>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</si>
  <si>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</si>
  <si>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</si>
  <si>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</si>
  <si>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</si>
  <si>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</si>
  <si>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</si>
  <si>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</si>
  <si>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</si>
  <si>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</si>
  <si>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</si>
  <si>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</si>
  <si>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</si>
  <si>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</si>
  <si>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</si>
  <si>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</si>
  <si>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</si>
  <si>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</si>
  <si>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</si>
  <si>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</si>
  <si>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</si>
  <si>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</si>
  <si>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</si>
  <si>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</si>
  <si>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</si>
  <si>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</si>
  <si>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</si>
  <si>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</si>
  <si>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</si>
  <si>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</si>
  <si>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</si>
  <si>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</si>
  <si>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</si>
  <si>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</si>
  <si>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</si>
  <si>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</si>
  <si>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</si>
  <si>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</si>
  <si>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</si>
  <si>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</si>
  <si>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</si>
  <si>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</si>
  <si>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</si>
  <si>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</si>
  <si>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</si>
  <si>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</si>
  <si>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</si>
  <si>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</si>
  <si>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</si>
  <si>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</si>
  <si>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</si>
  <si>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</si>
  <si>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</si>
  <si>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</si>
  <si>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</si>
  <si>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</si>
  <si>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</si>
  <si>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</si>
  <si>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</si>
  <si>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</si>
  <si>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</si>
  <si>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</si>
  <si>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</si>
  <si>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</si>
  <si>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</si>
  <si>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</si>
  <si>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</si>
  <si>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</si>
  <si>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</si>
  <si>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</si>
  <si>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</si>
  <si>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</si>
  <si>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</si>
  <si>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</si>
  <si>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</si>
  <si>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</si>
  <si>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</si>
  <si>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</si>
  <si>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</si>
  <si>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</si>
  <si>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</si>
  <si>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</si>
  <si>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</si>
  <si>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</si>
  <si>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</si>
  <si>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</si>
  <si>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</si>
  <si>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</si>
  <si>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</si>
  <si>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</si>
  <si>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</si>
  <si>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</si>
  <si>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</si>
  <si>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</si>
  <si>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</si>
  <si>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</si>
  <si>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</si>
  <si>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</si>
  <si>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</si>
  <si>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</si>
  <si>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</si>
  <si>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</si>
  <si>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</si>
  <si>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</si>
  <si>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</si>
  <si>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</si>
  <si>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</si>
  <si>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</si>
  <si>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</si>
  <si>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</si>
  <si>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</si>
  <si>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</si>
  <si>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</si>
  <si>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</si>
  <si>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</si>
  <si>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</si>
  <si>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</si>
  <si>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</si>
  <si>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</si>
  <si>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</si>
  <si>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</si>
  <si>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</si>
  <si>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</si>
  <si>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</si>
  <si>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</si>
  <si>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</si>
  <si>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</si>
  <si>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</si>
  <si>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</si>
  <si>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</si>
  <si>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</si>
  <si>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</si>
  <si>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</si>
  <si>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</si>
  <si>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</si>
  <si>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</si>
  <si>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</si>
  <si>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</si>
  <si>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</si>
  <si>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</si>
  <si>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</si>
  <si>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</si>
  <si>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</si>
  <si>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</si>
  <si>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</si>
  <si>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</si>
  <si>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</si>
  <si>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</si>
  <si>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</si>
  <si>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</si>
  <si>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</si>
  <si>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</si>
  <si>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</si>
  <si>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</si>
  <si>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</si>
  <si>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</si>
  <si>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</si>
  <si>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</si>
  <si>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</si>
  <si>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</si>
  <si>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</si>
  <si>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</si>
  <si>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</si>
  <si>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</si>
  <si>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</si>
  <si>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</si>
  <si>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</si>
  <si>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</si>
  <si>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</si>
  <si>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</si>
  <si>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</si>
  <si>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</si>
  <si>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</si>
  <si>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</si>
  <si>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</si>
  <si>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</si>
  <si>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</si>
  <si>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</si>
  <si>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</si>
  <si>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</si>
  <si>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</si>
  <si>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</si>
  <si>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</si>
  <si>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</si>
  <si>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</si>
  <si>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</si>
  <si>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</si>
  <si>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</si>
  <si>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</si>
  <si>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</si>
  <si>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</si>
  <si>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</si>
  <si>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</si>
  <si>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</si>
  <si>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</si>
  <si>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</si>
  <si>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</si>
  <si>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</si>
  <si>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</si>
  <si>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</si>
  <si>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</si>
  <si>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</si>
  <si>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</si>
  <si>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</si>
  <si>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</si>
  <si>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</si>
  <si>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</si>
  <si>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</si>
  <si>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</si>
  <si>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</si>
  <si>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</si>
  <si>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</si>
  <si>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</si>
  <si>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</si>
  <si>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</si>
  <si>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</si>
  <si>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</si>
  <si>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</si>
  <si>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</si>
  <si>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</si>
  <si>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</si>
  <si>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</si>
  <si>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</si>
  <si>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</si>
  <si>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</si>
  <si>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</si>
  <si>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</si>
  <si>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</si>
  <si>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</si>
  <si>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</si>
  <si>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</si>
  <si>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</si>
  <si>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</si>
  <si>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</si>
  <si>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</si>
  <si>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</si>
  <si>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</si>
  <si>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</si>
  <si>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</si>
  <si>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</si>
  <si>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</si>
  <si>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</si>
  <si>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</si>
  <si>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</si>
  <si>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</si>
  <si>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</si>
  <si>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</si>
  <si>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</si>
  <si>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</si>
  <si>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</si>
  <si>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</si>
  <si>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</si>
  <si>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</si>
  <si>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</si>
  <si>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</si>
  <si>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</si>
  <si>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</si>
  <si>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</si>
  <si>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</si>
  <si>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</si>
  <si>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</si>
  <si>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</si>
  <si>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</si>
  <si>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</si>
  <si>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</si>
  <si>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</si>
  <si>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</si>
  <si>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</si>
  <si>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</si>
  <si>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</si>
  <si>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</si>
  <si>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</si>
  <si>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</si>
  <si>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</si>
  <si>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</si>
  <si>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</si>
  <si>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</si>
  <si>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</si>
  <si>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</si>
  <si>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</si>
  <si>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</si>
  <si>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</si>
  <si>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</si>
  <si>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</si>
  <si>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</si>
  <si>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</si>
  <si>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</si>
  <si>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</si>
  <si>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</si>
  <si>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</si>
  <si>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</si>
  <si>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</si>
  <si>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</si>
  <si>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</si>
  <si>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</si>
  <si>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</si>
  <si>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</si>
  <si>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</si>
  <si>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</si>
  <si>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</si>
  <si>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</si>
  <si>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</si>
  <si>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</si>
  <si>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</si>
  <si>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</si>
  <si>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</si>
  <si>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</si>
  <si>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</si>
  <si>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</si>
  <si>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</si>
  <si>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</si>
  <si>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</si>
  <si>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</si>
  <si>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</si>
  <si>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</si>
  <si>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</si>
  <si>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</si>
  <si>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</si>
  <si>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</si>
  <si>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</si>
  <si>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</si>
  <si>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</si>
  <si>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</si>
  <si>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</si>
  <si>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</si>
  <si>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</si>
  <si>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</si>
  <si>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</si>
  <si>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</si>
  <si>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</si>
  <si>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</si>
  <si>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</si>
  <si>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</si>
  <si>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</si>
  <si>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</si>
  <si>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</si>
  <si>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</si>
  <si>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</si>
  <si>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</si>
  <si>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</si>
  <si>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</si>
  <si>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</si>
  <si>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</si>
  <si>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</si>
  <si>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</si>
  <si>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</si>
  <si>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</si>
  <si>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</si>
  <si>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</si>
  <si>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</si>
  <si>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</si>
  <si>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</si>
  <si>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</si>
  <si>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</si>
  <si>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</si>
  <si>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</si>
  <si>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</si>
  <si>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</si>
  <si>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</si>
  <si>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</si>
  <si>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</si>
  <si>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</si>
  <si>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</si>
  <si>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</si>
  <si>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</si>
  <si>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</si>
  <si>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</si>
  <si>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</si>
  <si>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</si>
  <si>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</si>
  <si>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</si>
  <si>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</si>
  <si>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</si>
  <si>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</si>
  <si>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</si>
  <si>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</si>
  <si>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</si>
  <si>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</si>
  <si>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</si>
  <si>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</si>
  <si>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</si>
  <si>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</si>
  <si>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</si>
  <si>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</si>
  <si>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</si>
  <si>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</si>
  <si>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</si>
  <si>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</si>
  <si>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</si>
  <si>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</si>
  <si>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</si>
  <si>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</si>
  <si>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</si>
  <si>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</si>
  <si>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</si>
  <si>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</si>
  <si>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</si>
  <si>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</si>
  <si>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</si>
  <si>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</si>
  <si>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</si>
  <si>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</si>
  <si>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</si>
  <si>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</si>
  <si>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</si>
  <si>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</si>
  <si>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</si>
  <si>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</si>
  <si>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</si>
  <si>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</si>
  <si>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</si>
  <si>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</si>
  <si>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</si>
  <si>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</si>
  <si>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</si>
  <si>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</si>
  <si>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</si>
  <si>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</si>
  <si>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</si>
  <si>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</si>
  <si>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</si>
  <si>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</si>
  <si>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</si>
  <si>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</si>
  <si>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</si>
  <si>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</si>
  <si>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</si>
  <si>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</si>
  <si>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</si>
  <si>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</si>
  <si>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</si>
  <si>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</si>
  <si>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</si>
  <si>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</si>
  <si>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</si>
  <si>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</si>
  <si>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</si>
  <si>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</si>
  <si>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</si>
  <si>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</si>
  <si>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</si>
  <si>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</si>
  <si>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</si>
  <si>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</si>
  <si>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</si>
  <si>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</si>
  <si>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</si>
  <si>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</si>
  <si>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</si>
  <si>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</si>
  <si>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</si>
  <si>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</si>
  <si>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</si>
  <si>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</si>
  <si>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</si>
  <si>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</si>
  <si>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</si>
  <si>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</si>
  <si>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</si>
  <si>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</si>
  <si>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</si>
  <si>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</si>
  <si>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</si>
  <si>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</si>
  <si>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</si>
  <si>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</si>
  <si>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</si>
  <si>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</si>
  <si>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</si>
  <si>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</si>
  <si>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</si>
  <si>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</si>
  <si>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</si>
  <si>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</si>
  <si>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</si>
  <si>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</si>
  <si>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</si>
  <si>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</si>
  <si>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</si>
  <si>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</si>
  <si>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</si>
  <si>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</si>
  <si>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</si>
  <si>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</si>
  <si>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</si>
  <si>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</si>
  <si>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</si>
  <si>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</si>
  <si>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</si>
  <si>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</si>
  <si>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</si>
  <si>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</si>
  <si>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</si>
  <si>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</si>
  <si>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</si>
  <si>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</si>
  <si>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</si>
  <si>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</si>
  <si>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</si>
  <si>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</si>
  <si>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</si>
  <si>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</si>
  <si>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</si>
  <si>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</si>
  <si>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</si>
  <si>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</si>
  <si>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</si>
  <si>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</si>
  <si>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</si>
  <si>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</si>
  <si>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</si>
  <si>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</si>
  <si>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</si>
  <si>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</si>
  <si>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</si>
  <si>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</si>
  <si>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</si>
  <si>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</si>
  <si>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</si>
  <si>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</si>
  <si>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</si>
  <si>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</si>
  <si>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</si>
  <si>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</si>
  <si>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</si>
  <si>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</si>
  <si>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</si>
  <si>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</si>
  <si>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</si>
  <si>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</si>
  <si>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</si>
  <si>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</si>
  <si>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</si>
  <si>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</si>
  <si>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</si>
  <si>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</si>
  <si>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</si>
  <si>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</si>
  <si>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</si>
  <si>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</si>
  <si>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</si>
  <si>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</si>
  <si>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</si>
  <si>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</si>
  <si>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</si>
  <si>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</si>
  <si>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</si>
  <si>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</si>
  <si>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</si>
  <si>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</si>
  <si>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</si>
  <si>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</si>
  <si>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</si>
  <si>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</si>
  <si>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</si>
  <si>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</si>
  <si>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</si>
  <si>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</si>
  <si>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</si>
  <si>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</si>
  <si>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</si>
  <si>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</si>
  <si>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</si>
  <si>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</si>
  <si>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</si>
  <si>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</si>
  <si>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</si>
  <si>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</si>
  <si>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</si>
  <si>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</si>
  <si>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</si>
  <si>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</si>
  <si>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</si>
  <si>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</si>
  <si>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</si>
  <si>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</si>
  <si>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</si>
  <si>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</si>
  <si>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</si>
  <si>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</si>
  <si>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</si>
  <si>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</si>
  <si>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</si>
  <si>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</si>
  <si>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</si>
  <si>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</si>
  <si>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</si>
  <si>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</si>
  <si>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</si>
  <si>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</si>
  <si>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</si>
  <si>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</si>
  <si>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</si>
  <si>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</si>
  <si>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</si>
  <si>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</si>
  <si>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</si>
  <si>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</si>
  <si>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</si>
  <si>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</si>
  <si>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</si>
  <si>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</si>
  <si>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</si>
  <si>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</si>
  <si>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</si>
  <si>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</si>
  <si>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</si>
  <si>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</si>
  <si>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</si>
  <si>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</si>
  <si>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</si>
  <si>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</si>
  <si>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</si>
  <si>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</si>
  <si>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</si>
  <si>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</si>
  <si>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</si>
  <si>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</si>
  <si>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</si>
  <si>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</si>
  <si>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</si>
  <si>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</si>
  <si>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</si>
  <si>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</si>
  <si>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</si>
  <si>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</si>
  <si>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</si>
  <si>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</si>
  <si>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</si>
  <si>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</si>
  <si>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</si>
  <si>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</si>
  <si>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</si>
  <si>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</si>
  <si>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</si>
  <si>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</si>
  <si>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</si>
  <si>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</si>
  <si>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</si>
  <si>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</si>
  <si>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</si>
  <si>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</si>
  <si>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</si>
  <si>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</si>
  <si>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</si>
  <si>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</si>
  <si>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</si>
  <si>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</si>
  <si>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</si>
  <si>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</si>
  <si>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</si>
  <si>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</si>
  <si>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</si>
  <si>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</si>
  <si>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</si>
  <si>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</si>
  <si>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</si>
  <si>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</si>
  <si>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</si>
  <si>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</si>
  <si>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</si>
  <si>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</si>
  <si>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</si>
  <si>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</si>
  <si>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</si>
  <si>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</si>
  <si>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</si>
  <si>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</si>
  <si>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</si>
  <si>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</si>
  <si>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</si>
  <si>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</si>
  <si>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</si>
  <si>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</si>
  <si>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</si>
  <si>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</si>
  <si>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</si>
  <si>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</si>
  <si>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</si>
  <si>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</si>
  <si>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</si>
  <si>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</si>
  <si>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</si>
  <si>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</si>
  <si>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</si>
  <si>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</si>
  <si>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</si>
  <si>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</si>
  <si>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</si>
  <si>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</si>
  <si>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</si>
  <si>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</si>
  <si>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</si>
  <si>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</si>
  <si>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</si>
  <si>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</si>
  <si>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</si>
  <si>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</si>
  <si>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</si>
  <si>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</si>
  <si>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</si>
  <si>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</si>
  <si>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</si>
  <si>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</si>
  <si>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</si>
  <si>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</si>
  <si>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</si>
  <si>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</si>
  <si>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</si>
  <si>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</si>
  <si>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</si>
  <si>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</si>
  <si>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</si>
  <si>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</si>
  <si>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</si>
  <si>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</si>
  <si>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</si>
  <si>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</si>
  <si>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</si>
  <si>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</si>
  <si>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</si>
  <si>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</si>
  <si>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</si>
  <si>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</si>
  <si>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</si>
  <si>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</si>
  <si>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</si>
  <si>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</si>
  <si>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</si>
  <si>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</si>
  <si>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</si>
  <si>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</si>
  <si>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</si>
  <si>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</si>
  <si>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</si>
  <si>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</si>
  <si>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</si>
  <si>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</si>
  <si>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</si>
  <si>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</si>
  <si>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</si>
  <si>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</si>
  <si>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</si>
  <si>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</si>
  <si>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</si>
  <si>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</si>
  <si>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</si>
  <si>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</si>
  <si>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</si>
  <si>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</si>
  <si>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</si>
  <si>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</si>
  <si>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</si>
  <si>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</si>
  <si>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</si>
  <si>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</si>
  <si>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</si>
  <si>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</si>
  <si>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</si>
  <si>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</si>
  <si>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</si>
  <si>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</si>
  <si>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</si>
  <si>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</si>
  <si>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</si>
  <si>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</si>
  <si>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</si>
  <si>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</si>
  <si>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</si>
  <si>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</si>
  <si>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</si>
  <si>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</si>
  <si>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</si>
  <si>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</si>
  <si>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</si>
  <si>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</si>
  <si>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</si>
  <si>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</si>
  <si>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</si>
  <si>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</si>
  <si>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</si>
  <si>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</si>
  <si>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</si>
  <si>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</si>
  <si>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</si>
  <si>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</si>
  <si>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</si>
  <si>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</si>
  <si>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</si>
  <si>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</si>
  <si>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</si>
  <si>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</si>
  <si>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</si>
  <si>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</si>
  <si>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</si>
  <si>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</si>
  <si>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</si>
  <si>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</si>
  <si>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</si>
  <si>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</si>
  <si>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</si>
  <si>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</si>
  <si>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</si>
  <si>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</si>
  <si>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</si>
  <si>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</si>
  <si>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</si>
  <si>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</si>
  <si>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</si>
  <si>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</si>
  <si>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</si>
  <si>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</si>
  <si>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</si>
  <si>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</si>
  <si>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</si>
  <si>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</si>
  <si>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</si>
  <si>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</si>
  <si>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</si>
  <si>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</si>
  <si>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</si>
  <si>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</si>
  <si>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</si>
  <si>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</si>
  <si>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</si>
  <si>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</si>
  <si>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</si>
  <si>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</si>
  <si>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</si>
  <si>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</si>
  <si>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</si>
  <si>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</si>
  <si>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</si>
  <si>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</si>
  <si>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</si>
  <si>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</si>
  <si>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</si>
  <si>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</si>
  <si>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</si>
  <si>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</si>
  <si>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</si>
  <si>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</si>
  <si>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</si>
  <si>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</si>
  <si>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</si>
  <si>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</si>
  <si>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</si>
  <si>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</si>
  <si>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</si>
  <si>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</si>
  <si>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</si>
  <si>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</si>
  <si>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</si>
  <si>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</si>
  <si>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</si>
  <si>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</si>
  <si>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</si>
  <si>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</si>
  <si>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</si>
  <si>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</si>
  <si>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</si>
  <si>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</si>
  <si>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</si>
  <si>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</si>
  <si>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</si>
  <si>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</si>
  <si>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</si>
  <si>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</si>
  <si>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</si>
  <si>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</si>
  <si>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</si>
  <si>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</si>
  <si>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</si>
  <si>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</si>
  <si>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</si>
  <si>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</si>
  <si>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</si>
  <si>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</si>
  <si>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</si>
  <si>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</si>
  <si>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</si>
  <si>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</si>
  <si>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</si>
  <si>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</si>
  <si>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</si>
  <si>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</si>
  <si>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</si>
  <si>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</si>
  <si>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</si>
  <si>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</si>
  <si>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</si>
  <si>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</si>
  <si>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</si>
  <si>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</si>
  <si>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</si>
  <si>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</si>
  <si>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</si>
  <si>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</si>
  <si>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</si>
  <si>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</si>
  <si>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</si>
  <si>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</si>
  <si>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</si>
  <si>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</si>
  <si>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</si>
  <si>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</si>
  <si>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</si>
  <si>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</si>
  <si>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</si>
  <si>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</si>
  <si>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</si>
  <si>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</si>
  <si>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</si>
  <si>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</si>
  <si>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</si>
  <si>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</si>
  <si>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</si>
  <si>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</si>
  <si>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</si>
  <si>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</si>
  <si>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</si>
  <si>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</si>
  <si>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</si>
  <si>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</si>
  <si>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</si>
  <si>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</si>
  <si>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</si>
  <si>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</si>
  <si>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</si>
  <si>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</si>
  <si>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</si>
  <si>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</si>
  <si>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</si>
  <si>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</si>
  <si>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</si>
  <si>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</si>
  <si>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</si>
  <si>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</si>
  <si>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</si>
  <si>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</si>
  <si>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</si>
  <si>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</si>
  <si>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</si>
  <si>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</si>
  <si>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</si>
  <si>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</si>
  <si>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</si>
  <si>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</si>
  <si>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</si>
  <si>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</si>
  <si>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</si>
  <si>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</si>
  <si>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</si>
  <si>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</si>
  <si>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</si>
  <si>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</si>
  <si>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</si>
  <si>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</si>
  <si>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</si>
  <si>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</si>
  <si>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</si>
  <si>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</si>
  <si>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</si>
  <si>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</si>
  <si>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</si>
  <si>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</si>
  <si>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</si>
  <si>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</si>
  <si>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</si>
  <si>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</si>
  <si>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</si>
  <si>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</si>
  <si>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</si>
  <si>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</si>
  <si>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</si>
  <si>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</si>
  <si>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</si>
  <si>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</si>
  <si>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</si>
  <si>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</si>
  <si>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</si>
  <si>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</si>
  <si>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</si>
  <si>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</si>
  <si>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</si>
  <si>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</si>
  <si>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</si>
  <si>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</si>
  <si>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</si>
  <si>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</si>
  <si>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</si>
  <si>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</si>
  <si>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</si>
  <si>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</si>
  <si>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</si>
  <si>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</si>
  <si>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</si>
  <si>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</si>
  <si>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</si>
  <si>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</si>
  <si>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</si>
  <si>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</si>
  <si>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</si>
  <si>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</si>
  <si>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</si>
  <si>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</si>
  <si>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</si>
  <si>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</si>
  <si>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</si>
  <si>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</si>
  <si>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</si>
  <si>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</si>
  <si>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</si>
  <si>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</si>
  <si>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</si>
  <si>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</si>
  <si>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</si>
  <si>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</si>
  <si>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</si>
  <si>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</si>
  <si>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</si>
  <si>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</si>
  <si>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</si>
  <si>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</si>
  <si>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</si>
  <si>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</si>
  <si>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</si>
  <si>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</si>
  <si>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</si>
  <si>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</si>
  <si>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</si>
  <si>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</si>
  <si>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</si>
  <si>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</si>
  <si>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</si>
  <si>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</si>
  <si>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</si>
  <si>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</si>
  <si>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</si>
  <si>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</si>
  <si>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</si>
  <si>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</si>
  <si>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</si>
  <si>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</si>
  <si>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</si>
  <si>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</si>
  <si>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</si>
  <si>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</si>
  <si>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</si>
  <si>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</si>
  <si>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</si>
  <si>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</si>
  <si>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</si>
  <si>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</si>
  <si>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</si>
  <si>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</si>
  <si>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</si>
  <si>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</si>
  <si>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</si>
  <si>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</si>
  <si>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</si>
  <si>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</si>
  <si>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</si>
  <si>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</si>
  <si>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</si>
  <si>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</si>
  <si>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</si>
  <si>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</si>
  <si>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</si>
  <si>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</si>
  <si>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</si>
  <si>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</si>
  <si>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</si>
  <si>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</si>
  <si>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</si>
  <si>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</si>
  <si>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</si>
  <si>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</si>
  <si>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</si>
  <si>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</si>
  <si>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</si>
  <si>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</si>
  <si>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</si>
  <si>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</si>
  <si>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</si>
  <si>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</si>
  <si>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</si>
  <si>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</si>
  <si>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</si>
  <si>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</si>
  <si>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</si>
  <si>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</si>
  <si>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</si>
  <si>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</si>
  <si>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</si>
  <si>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</si>
  <si>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</si>
  <si>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</si>
  <si>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</si>
  <si>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</si>
  <si>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</si>
  <si>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</si>
  <si>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</si>
  <si>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</si>
  <si>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</si>
  <si>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</si>
  <si>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</si>
  <si>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</si>
  <si>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</si>
  <si>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</si>
  <si>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</si>
  <si>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</si>
  <si>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</si>
  <si>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</si>
  <si>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</si>
  <si>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</si>
  <si>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</si>
  <si>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</si>
  <si>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</si>
  <si>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</si>
  <si>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</si>
  <si>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</si>
  <si>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</si>
  <si>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</si>
  <si>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</si>
  <si>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</si>
  <si>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</si>
  <si>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</si>
  <si>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</si>
  <si>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</si>
  <si>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</si>
  <si>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</si>
  <si>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</si>
  <si>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</si>
  <si>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</si>
  <si>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</si>
  <si>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</si>
  <si>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</si>
  <si>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</si>
  <si>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</si>
  <si>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</si>
  <si>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</si>
  <si>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</si>
  <si>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</si>
  <si>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</si>
  <si>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</si>
  <si>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</si>
  <si>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</si>
  <si>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</si>
  <si>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</si>
  <si>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</si>
  <si>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</si>
  <si>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</si>
  <si>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</si>
  <si>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</si>
  <si>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</si>
  <si>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</si>
  <si>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</si>
  <si>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</si>
  <si>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</si>
  <si>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</si>
  <si>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</si>
  <si>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</si>
  <si>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</si>
  <si>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</si>
  <si>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</si>
  <si>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</si>
  <si>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</si>
  <si>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</si>
  <si>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</si>
  <si>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</si>
  <si>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</si>
  <si>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</si>
  <si>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</si>
  <si>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</si>
  <si>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</si>
  <si>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</si>
  <si>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</si>
  <si>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</si>
  <si>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</si>
  <si>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</si>
  <si>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</si>
  <si>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</si>
  <si>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</si>
  <si>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</si>
  <si>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</si>
  <si>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</si>
  <si>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</si>
  <si>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</si>
  <si>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</si>
  <si>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</si>
  <si>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</si>
  <si>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</si>
  <si>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</si>
  <si>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</si>
  <si>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</si>
  <si>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</si>
  <si>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</si>
  <si>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</si>
  <si>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</si>
  <si>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</si>
  <si>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</si>
  <si>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</si>
  <si>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</si>
  <si>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</si>
  <si>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</si>
  <si>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</si>
  <si>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</si>
  <si>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</si>
  <si>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</si>
  <si>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</si>
  <si>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</si>
  <si>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</si>
  <si>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</si>
  <si>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</si>
  <si>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</si>
  <si>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</si>
  <si>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</si>
  <si>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</si>
  <si>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</si>
  <si>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</si>
  <si>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</si>
  <si>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</si>
  <si>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</si>
  <si>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</si>
  <si>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</si>
  <si>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</si>
  <si>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</si>
  <si>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</si>
  <si>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</si>
  <si>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</si>
  <si>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</si>
  <si>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</si>
  <si>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</si>
  <si>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</si>
  <si>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</si>
  <si>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</si>
  <si>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</si>
  <si>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</si>
  <si>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</si>
  <si>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</si>
  <si>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</si>
  <si>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</si>
  <si>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</si>
  <si>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</si>
  <si>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</si>
  <si>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</si>
  <si>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</si>
  <si>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</si>
  <si>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</si>
  <si>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</si>
  <si>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</si>
  <si>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</si>
  <si>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</si>
  <si>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</si>
  <si>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</si>
  <si>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</si>
  <si>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</si>
  <si>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</si>
  <si>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</si>
  <si>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</si>
  <si>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</si>
  <si>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</si>
  <si>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</si>
  <si>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</si>
  <si>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</si>
  <si>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</si>
  <si>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</si>
  <si>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</si>
  <si>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</si>
  <si>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</si>
  <si>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</si>
  <si>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</si>
  <si>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</si>
  <si>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</si>
  <si>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</si>
  <si>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</si>
  <si>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</si>
  <si>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</si>
  <si>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</si>
  <si>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</si>
  <si>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</si>
  <si>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</si>
  <si>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</si>
  <si>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</si>
  <si>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</si>
  <si>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</si>
  <si>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</si>
  <si>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</si>
  <si>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</si>
  <si>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</si>
  <si>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</si>
  <si>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</si>
  <si>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</si>
  <si>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</si>
  <si>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</si>
  <si>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</si>
  <si>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</si>
  <si>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</si>
  <si>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</si>
  <si>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</si>
  <si>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</si>
  <si>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</si>
  <si>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</si>
  <si>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</si>
  <si>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</si>
  <si>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</si>
  <si>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</si>
  <si>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</si>
  <si>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</si>
  <si>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</si>
  <si>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PCM-20251122-00000148</t>
  </si>
  <si>
    <t xml:space="preserve">Site located in Armaco team to moving early morning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</si>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</sst>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tabSelected="1"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320.19994398148265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8572</v>
      </c>
      <c r="E3" s="142" t="s">
        <v>39021</v>
      </c>
      <c r="F3" s="143">
        <v>45983.145960648151</v>
      </c>
      <c r="G3" s="144">
        <f ca="1">IFERROR(NOW()-F3,"-")</f>
        <v>2.4092592575470917E-3</v>
      </c>
      <c r="H3" s="76">
        <v>45983.140162037038</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45983.148369907409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45983.148369907409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45983.148369907409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45983.148369907409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45983.148369907409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45983.148369907409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45983.148369907409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45983.148369907409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45983.148369907409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45983.148369907409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45983.148369907409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45983.148369907409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45983.148369907409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45983.148369907409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45983.148369907409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45983.148369907409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45983.148369907409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45983.148369907409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45983.148369907409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45983.148369907409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45983.148369907409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45983.148369907409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45983.148369907409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45983.148369907409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45983.148369907409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45983.148369907409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45983.148369907409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45983.148369907409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45983.148369907409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45983.148369907409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45983.148369907409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45983.148369907409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45983.148369907409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45983.148369907409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45983.148369907409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45983.148369907409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45983.148369907409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45983.148369907409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45983.148369907409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45983.148369907409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45983.148369907409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45983.148369907409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45983.148369907409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45983.148369907409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45983.148369907409</v>
      </c>
      <c r="H48" s="143"/>
      <c r="I48" s="141" t="str">
        <f>IFERROR(VLOOKUP(D48,DB!A:F,6,0),"")</f>
        <v/>
      </c>
      <c r="J48" s="141" t="str">
        <f>IFERROR(VLOOKUP(D48,DB!A:G,7,0),"")</f>
        <v/>
      </c>
      <c r="K48" s="145"/>
      <c r="L48" s="146" t="str">
        <f>IFERROR(VLOOKUP(D48,DB!A:I,9,0),"")</f>
        <v/>
      </c>
    </row>
    <row r="49" spans="1:12" ht="15" customHeight="1">
      <c r="A49" s="147"/>
      <c r="B49" s="134" t="str">
        <f>IFERROR(VLOOKUP(D49,DB!A:K,11,0),"")</f>
        <v/>
      </c>
      <c r="C49" s="134"/>
      <c r="D49" s="148"/>
      <c r="E49" s="135"/>
      <c r="F49" s="136"/>
      <c r="G49" s="137">
        <f ca="1">IFERROR(NOW()-F49,"-")</f>
        <v>45983.148369907409</v>
      </c>
      <c r="H49" s="136"/>
      <c r="I49" s="134" t="str">
        <f>IFERROR(VLOOKUP(D49,DB!A:F,6,0),"")</f>
        <v/>
      </c>
      <c r="J49" s="134" t="str">
        <f>IFERROR(VLOOKUP(D49,DB!A:G,7,0),"")</f>
        <v/>
      </c>
      <c r="K49" s="138"/>
      <c r="L49" s="139" t="str">
        <f>IFERROR(VLOOKUP(D49,DB!A:I,9,0),"")</f>
        <v/>
      </c>
    </row>
  </sheetData>
  <customSheetViews>
    <customSheetView guid="{F6042A99-DD27-4453-835D-0834D95730CC}" filter="1" showAutoFilter="1">
      <pageMargins left="0" right="0" top="0" bottom="0" header="0" footer="0"/>
      <autoFilter ref="B1:M1" xr:uid="{6C4CDF95-1C64-40BF-99D3-552378A5F26A}"/>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158.14853194444731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45983.148369907409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45983.148369907409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45983.148369907409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45983.148369907409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45983.148369907409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45983.148369907409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45983.148369907409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45983.148369907409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45983.148369907409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45983.148369907409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45983.148369907409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45983.148369907409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45983.148369907409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45983.148369907409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45983.148369907409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45983.148369907409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45983.148369907409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45983.148369907409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45983.148369907409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45983.148369907409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45983.148369907409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45983.148369907409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45983.148369907409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45983.148369907409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45983.148369907409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45983.148369907409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45983.148369907409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45983.148369907409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45983.148369907409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45983.148369907409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45983.148369907409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45983.148369907409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45983.148369907409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45983.148369907409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45983.148369907409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45983.148369907409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45983.148369907409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45983.148369907409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45983.148369907409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45983.148369907409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45983.148369907409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45983.148369907409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45983.148369907409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45983.148369907409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45983.148369907409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45983.148369907409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45983.148369907409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45983.148369907409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45983.148369907409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45983.148369907409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45983.148369907409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45983.148369907409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45983.148369907409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45983.148369907409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45983.148369907409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45983.148369907409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45983.148369907409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45983.148369907409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45983.148369907409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45983.148369907409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45983.148369907409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45983.148369907409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45983.148369907409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45983.148369907409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45983.148369907409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45983.148369907409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45983.148369907409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45983.148369907409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45983.148369907409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45983.148369907409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45983.148369907409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45983.148369907409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45983.148369907409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45983.148369907409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45983.148369907409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45983.148369907409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45983.148369907409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45983.148369907409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45983.148369907409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45983.148369907409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45983.148369907409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45983.148369907409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45983.148369907409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45983.148369907409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45983.148369907409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45983.148369907409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45983.148369907409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45983.148369907409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45983.148369907409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45983.148369907409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45983.148369907409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45983.148369907409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45983.148369907409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45983.148369907409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45983.148369907409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45983.148369907409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45983.148369907409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45983.148369907409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45983.148369907409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45983.148369907409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45983.148369907409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45983.148369907409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45983.148369907409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45983.148369907409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45983.148369907409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45983.148369907409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45983.148369907409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45983.148369907409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45983.148369907409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45983.148369907409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45983.148369907409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45983.148369907409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45983.148369907409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45983.148369907409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45983.148369907409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45983.148369907409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45983.148369907409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45983.148369907409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45983.148369907409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45983.148369907409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45983.148369907409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45983.148369907409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45983.148369907409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45983.148369907409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45983.148369907409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45983.148369907409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45983.148369907409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45983.148369907409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45983.148369907409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45983.148369907409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45983.148369907409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45983.148369907409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45983.148369907409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45983.148369907409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45983.148369907409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45983.148369907409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45983.148369907409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45983.148369907409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45983.148369907409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45983.148369907409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45983.148369907409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45983.148369907409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45983.148369907409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45983.148369907409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45983.148369907409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45983.148369907409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45983.148369907409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45983.148369907409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45983.148369907409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45983.148369907409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45983.148369907409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45983.148369907409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45983.148369907409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45983.148369907409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45983.148369907409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45983.148369907409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45983.148369907409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45983.148369907409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45983.148369907409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45983.148369907409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45983.148369907409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K5" sqref="K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39107</v>
      </c>
      <c r="B2" s="61" t="str">
        <f>IFERROR(VLOOKUP(D2,DB!A:K,11,0),"")</f>
        <v>R3</v>
      </c>
      <c r="C2" s="18">
        <v>2</v>
      </c>
      <c r="D2" s="18" t="s">
        <v>21110</v>
      </c>
      <c r="E2" s="18" t="s">
        <v>39102</v>
      </c>
      <c r="F2" s="20">
        <v>45983.120069444441</v>
      </c>
      <c r="G2" s="150">
        <f ca="1">IFERROR(NOW()-F2,"-")</f>
        <v>2.8300462967308704E-2</v>
      </c>
      <c r="H2" s="22">
        <v>45983.110312500001</v>
      </c>
      <c r="I2" s="19" t="str">
        <f>IFERROR(VLOOKUP(D2,DB!A:F,6,0),"")</f>
        <v>SCECO</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ref="G2:G59" ca="1" si="0">IFERROR(NOW()-F3,"-")</f>
        <v>45983.148369907409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45983.148369907409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45983.148369907409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45983.148369907409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45983.148369907409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45983.148369907409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45983.148369907409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45983.148369907409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45983.148369907409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45983.148369907409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45983.148369907409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45983.148369907409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45983.148369907409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45983.148369907409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45983.148369907409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45983.148369907409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45983.148369907409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45983.148369907409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45983.148369907409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45983.148369907409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45983.148369907409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45983.148369907409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45983.148369907409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45983.148369907409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45983.148369907409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45983.148369907409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45983.148369907409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45983.148369907409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45983.148369907409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45983.148369907409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45983.148369907409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45983.148369907409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45983.148369907409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45983.148369907409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45983.148369907409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45983.148369907409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45983.148369907409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45983.148369907409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45983.148369907409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45983.148369907409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45983.148369907409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45983.148369907409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45983.148369907409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45983.148369907409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45983.148369907409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45983.148369907409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45983.148369907409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45983.148369907409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45983.148369907409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45983.148369907409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45983.148369907409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45983.148369907409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45983.148369907409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45983.148369907409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45983.148369907409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45983.148369907409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45983.148369907409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45983.148369907409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45983.148369907409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45983.148369907409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45983.148369907409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45983.148369907409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45983.148369907409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45983.148369907409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45983.148369907409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45983.148369907409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45983.148369907409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45983.148369907409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45983.148369907409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45983.148369907409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45983.148369907409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45983.148369907409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45983.148369907409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45983.148369907409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45983.148369907409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45983.148369907409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45983.148369907409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45983.148369907409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45983.148369907409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45983.148369907409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45983.148369907409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45983.148369907409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45983.148369907409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45983.148369907409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45983.148369907409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45983.148369907409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45983.148369907409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45983.148369907409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45983.148369907409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45983.148369907409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45983.148369907409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45983.148369907409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45983.148369907409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45983.148369907409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45983.148369907409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45983.148369907409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45983.148369907409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45983.148369907409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45983.148369907409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45983.148369907409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45983.148369907409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45983.148369907409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45983.148369907409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45983.148369907409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45983.148369907409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45983.148369907409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45983.148369907409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45983.148369907409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45983.148369907409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45983.148369907409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45983.148369907409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45983.148369907409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45983.148369907409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45983.148369907409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45983.148369907409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45983.148369907409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45983.148369907409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45983.148369907409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45983.148369907409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45983.148369907409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45983.148369907409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45983.148369907409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45983.148369907409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45983.148369907409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45983.148369907409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45983.148369907409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45983.148369907409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45983.148369907409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45983.148369907409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45983.148369907409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45983.148369907409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45983.148369907409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45983.148369907409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45983.148369907409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45983.148369907409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45983.148369907409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45983.148369907409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45983.148369907409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45983.148369907409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45983.148369907409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45983.148369907409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45983.148369907409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45983.148369907409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45983.148369907409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45983.148369907409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45983.148369907409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45983.148369907409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45983.148369907409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45983.148369907409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45983.148369907409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45983.148369907409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45983.148369907409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45983.148369907409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45983.148369907409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45983.148369907409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45983.148369907409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45983.148369907409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45983.148369907409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45983.148369907409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45983.148369907409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45983.148369907409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45983.148369907409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45983.148369907409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45983.148369907409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45983.148369907409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45983.148369907409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45983.148369907409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45983.148369907409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45983.148369907409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45983.148369907409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45983.148369907409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45983.148369907409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45983.148369907409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45983.148369907409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45983.148369907409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45983.148369907409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45983.148369907409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45983.148369907409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45983.148369907409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45983.148369907409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45983.148369907409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45983.148369907409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45983.148369907409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45983.148369907409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45983.148369907409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45983.148369907409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45983.148369907409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45983.148369907409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45983.148369907409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45983.148369907409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45983.148369907409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45983.148369907409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45983.148369907409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45983.148369907409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45983.148369907409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45983.148369907409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45983.148369907409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45983.148369907409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45983.148369907409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45983.148369907409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45983.148369907409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45983.148369907409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45983.148369907409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45983.148369907409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45983.148369907409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45983.148369907409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45983.148369907409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45983.148369907409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45983.148369907409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45983.148369907409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45983.148369907409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45983.148369907409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45983.148369907409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45983.148369907409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45983.148369907409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45983.148369907409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45983.148369907409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45983.148369907409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45983.148369907409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45983.148369907409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45983.148369907409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45983.148369907409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45983.148369907409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45983.148369907409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45983.148369907409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45983.148369907409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45983.148369907409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45983.148369907409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45983.148369907409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45983.148369907409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45983.148369907409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45983.148369907409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45983.148369907409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45983.148369907409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45983.148369907409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45983.148369907409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45983.148369907409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45983.148369907409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45983.148369907409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45983.148369907409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45983.148369907409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45983.148369907409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45983.148369907409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45983.148369907409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45983.148369907409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45983.148369907409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45983.148369907409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45983.148369907409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45983.148369907409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45983.148369907409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45983.148369907409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45983.148369907409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45983.148369907409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45983.148369907409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45983.148369907409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45983.148369907409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45983.148369907409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45983.148369907409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45983.148369907409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45983.148369907409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45983.148369907409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45983.148369907409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45983.148369907409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45983.148369907409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45983.148369907409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45983.148369907409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45983.148369907409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45983.148369907409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45983.148369907409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45983.148369907409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45983.148369907409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45983.148369907409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45983.148369907409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45983.148369907409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45983.148369907409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45983.148369907409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45983.148369907409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45983.148369907409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45983.148369907409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45983.148369907409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45983.148369907409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45983.148369907409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45983.148369907409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45983.148369907409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45983.148369907409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45983.148369907409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45983.148369907409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45983.148369907409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45983.148369907409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45983.148369907409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45983.148369907409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45983.148369907409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45983.148369907409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45983.148369907409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45983.148369907409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45983.148369907409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45983.148369907409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45983.148369907409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45983.148369907409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45983.148369907409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45983.148369907409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45983.148369907409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45983.148369907409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45983.148369907409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45983.148369907409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45983.148369907409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45983.148369907409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45983.148369907409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45983.148369907409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45983.148369907409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45983.148369907409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45983.148369907409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45983.148369907409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45983.148369907409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45983.148369907409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45983.148369907409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45983.148369907409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45983.148369907409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45983.148369907409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45983.148369907409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45983.148369907409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45983.148369907409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45983.148369907409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45983.148369907409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45983.148369907409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45983.148369907409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45983.148369907409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45983.148369907409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45983.148369907409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45983.148369907409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45983.148369907409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45983.148369907409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45983.148369907409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45983.148369907409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45983.148369907409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45983.148369907409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45983.148369907409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45983.148369907409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45983.148369907409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45983.148369907409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45983.148369907409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45983.148369907409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45983.148369907409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45983.148369907409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45983.148369907409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45983.148369907409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45983.148369907409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45983.148369907409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45983.148369907409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45983.148369907409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45983.148369907409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45983.148369907409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45983.148369907409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45983.148369907409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45983.148369907409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45983.148369907409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45983.148369907409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45983.148369907409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45983.148369907409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45983.148369907409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45983.148369907409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45983.148369907409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45983.148369907409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45983.148369907409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45983.148369907409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45983.148369907409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45983.148369907409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45983.148369907409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45983.148369907409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45983.148369907409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45983.148369907409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45983.148369907409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45983.148369907409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45983.148369907409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45983.148369907409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45983.148369907409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45983.148369907409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45983.148369907409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45983.148369907409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45983.148369907409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45983.148369907409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45983.148369907409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45983.148369907409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45983.148369907409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45983.148369907409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45983.148369907409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45983.148369907409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45983.148369907409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45983.148369907409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45983.148369907409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45983.148369907409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45983.148369907409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45983.148369907409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45983.148369907409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45983.148369907409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45983.148369907409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45983.148369907409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45983.148369907409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45983.148369907409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45983.148369907409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45983.148369907409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45983.148369907409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45983.148369907409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45983.148369907409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45983.148369907409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45983.148369907409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45983.148369907409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45983.148369907409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45983.148369907409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45983.148369907409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45983.148369907409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45983.148369907409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45983.148369907409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45983.148369907409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45983.148369907409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45983.148369907409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45983.148369907409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45983.148369907409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45983.148369907409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45983.148369907409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45983.148369907409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45983.148369907409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45983.148369907409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45983.148369907409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45983.148369907409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45983.148369907409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45983.148369907409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45983.148369907409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45983.148369907409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45983.148369907409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45983.148369907409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45983.148369907409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45983.148369907409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45983.148369907409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45983.148369907409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45983.148369907409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45983.148369907409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45983.148369907409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45983.148369907409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45983.148369907409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45983.148369907409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45983.148369907409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45983.148369907409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45983.148369907409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45983.148369907409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45983.148369907409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45983.148369907409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45983.148369907409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45983.148369907409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45983.148369907409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45983.148369907409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45983.148369907409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45983.148369907409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45983.148369907409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45983.148369907409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45983.148369907409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45983.148369907409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45983.148369907409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45983.148369907409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45983.148369907409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45983.148369907409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45983.148369907409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45983.148369907409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45983.148369907409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45983.148369907409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45983.148369907409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45983.148369907409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45983.148369907409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45983.148369907409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45983.148369907409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45983.148369907409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45983.148369907409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45983.148369907409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45983.148369907409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45983.148369907409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45983.148369907409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45983.148369907409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45983.148369907409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45983.148369907409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45983.148369907409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45983.148369907409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45983.148369907409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45983.148369907409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45983.148369907409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45983.148369907409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45983.148369907409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45983.148369907409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45983.148369907409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45983.148369907409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45983.148369907409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45983.148369907409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45983.148369907409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45983.148369907409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45983.148369907409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45983.148369907409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45983.148369907409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45983.148369907409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45983.148369907409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45983.148369907409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45983.148369907409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45983.148369907409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45983.148369907409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45983.148369907409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45983.148369907409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45983.148369907409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45983.148369907409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45983.148369907409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45983.148369907409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45983.148369907409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45983.148369907409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45983.148369907409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45983.148369907409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45983.148369907409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45983.148369907409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45983.148369907409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45983.148369907409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45983.148369907409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45983.148369907409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45983.148369907409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45983.148369907409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45983.148369907409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45983.148369907409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45983.148369907409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45983.148369907409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45983.148369907409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45983.148369907409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45983.148369907409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45983.148369907409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45983.148369907409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45983.148369907409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45983.148369907409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45983.148369907409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45983.148369907409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45983.148369907409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45983.148369907409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45983.148369907409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45983.148369907409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45983.148369907409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45983.148369907409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45983.148369907409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45983.148369907409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45983.148369907409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45983.148369907409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45983.148369907409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45983.148369907409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45983.148369907409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45983.148369907409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45983.148369907409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45983.148369907409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45983.148369907409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45983.148369907409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45983.148369907409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45983.148369907409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45983.148369907409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45983.148369907409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45983.148369907409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45983.148369907409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45983.148369907409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45983.148369907409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45983.148369907409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45983.148369907409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45983.148369907409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45983.148369907409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45983.148369907409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45983.148369907409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45983.148369907409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45983.148369907409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45983.148369907409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45983.148369907409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45983.148369907409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45983.148369907409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45983.148369907409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45983.148369907409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45983.148369907409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45983.148369907409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45983.148369907409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45983.148369907409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45983.148369907409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45983.148369907409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45983.148369907409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45983.148369907409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45983.148369907409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45983.148369907409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45983.148369907409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45983.148369907409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45983.148369907409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45983.148369907409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45983.148369907409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45983.148369907409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45983.148369907409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45983.148369907409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45983.148369907409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45983.148369907409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45983.148369907409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45983.148369907409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45983.148369907409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45983.148369907409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45983.148369907409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45983.148369907409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45983.148369907409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45983.148369907409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45983.148369907409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45983.148369907409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45983.148369907409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45983.148369907409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45983.148369907409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45983.148369907409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45983.148369907409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45983.148369907409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45983.148369907409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45983.148369907409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45983.148369907409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45983.148369907409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45983.148369907409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45983.148369907409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45983.148369907409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45983.148369907409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45983.148369907409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45983.148369907409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45983.148369907409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45983.148369907409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45983.148369907409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45983.148369907409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45983.148369907409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45983.148369907409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45983.148369907409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45983.148369907409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45983.148369907409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45983.148369907409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45983.148369907409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45983.148369907409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45983.148369907409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45983.148369907409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45983.148369907409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45983.148369907409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45983.148369907409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45983.148369907409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45983.148369907409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45983.148369907409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45983.148369907409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45983.148369907409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45983.148369907409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45983.148369907409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45983.148369907409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45983.148369907409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45983.148369907409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45983.148369907409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45983.148369907409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45983.148369907409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45983.148369907409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45983.148369907409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45983.148369907409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45983.148369907409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45983.148369907409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45983.148369907409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45983.148369907409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45983.148369907409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45983.148369907409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45983.148369907409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45983.148369907409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45983.148369907409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45983.148369907409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45983.148369907409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45983.148369907409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45983.148369907409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45983.148369907409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45983.148369907409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45983.148369907409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45983.148369907409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45983.148369907409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45983.148369907409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45983.148369907409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45983.148369907409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45983.148369907409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45983.148369907409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45983.148369907409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45983.148369907409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45983.148369907409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45983.148369907409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45983.148369907409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45983.148369907409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45983.148369907409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45983.148369907409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45983.148369907409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45983.148369907409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45983.148369907409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45983.148369907409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45983.148369907409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45983.148369907409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45983.148369907409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45983.148369907409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45983.148369907409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45983.148369907409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45983.148369907409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45983.148369907409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45983.148369907409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45983.148369907409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45983.148369907409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45983.148369907409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45983.148369907409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45983.148369907409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45983.148369907409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45983.148369907409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45983.148369907409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45983.148369907409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45983.148369907409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45983.148369907409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45983.148369907409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45983.148369907409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45983.148369907409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45983.148369907409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45983.148369907409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45983.148369907409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45983.148369907409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45983.148369907409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45983.148369907409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45983.148369907409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45983.148369907409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45983.148369907409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45983.148369907409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45983.148369907409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45983.148369907409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45983.148369907409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45983.148369907409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45983.148369907409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45983.148369907409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45983.148369907409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45983.148369907409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45983.148369907409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45983.148369907409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45983.148369907409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45983.148369907409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45983.148369907409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45983.148369907409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45983.148369907409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45983.148369907409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45983.148369907409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45983.148369907409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45983.148369907409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45983.148369907409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45983.148369907409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45983.148369907409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45983.148369907409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45983.148369907409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45983.148369907409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45983.148369907409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45983.148369907409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45983.148369907409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45983.148369907409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45983.148369907409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45983.148369907409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45983.148369907409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45983.148369907409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45983.148369907409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45983.148369907409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45983.148369907409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45983.148369907409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45983.148369907409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45983.148369907409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45983.148369907409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45983.148369907409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45983.148369907409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45983.148369907409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45983.148369907409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45983.148369907409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45983.148369907409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45983.148369907409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45983.148369907409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45983.148369907409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45983.148369907409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45983.148369907409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45983.148369907409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45983.148369907409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45983.148369907409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45983.148369907409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45983.148369907409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45983.148369907409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45983.148369907409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45983.148369907409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45983.148369907409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45983.148369907409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45983.148369907409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45983.148369907409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45983.148369907409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45983.148369907409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45983.148369907409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45983.148369907409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45983.148369907409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45983.148369907409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45983.148369907409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45983.148369907409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45983.148369907409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45983.148369907409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45983.148369907409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45983.148369907409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45983.148369907409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45983.148369907409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45983.148369907409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45983.148369907409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45983.148369907409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45983.148369907409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45983.148369907409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45983.148369907409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45983.148369907409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45983.148369907409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45983.148369907409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45983.148369907409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45983.148369907409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45983.148369907409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45983.148369907409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45983.148369907409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45983.148369907409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45983.148369907409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45983.148369907409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45983.148369907409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45983.148369907409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45983.148369907409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45983.148369907409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45983.148369907409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45983.148369907409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45983.148369907409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45983.148369907409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45983.148369907409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45983.148369907409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45983.148369907409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45983.148369907409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45983.148369907409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45983.148369907409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45983.148369907409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45983.148369907409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45983.148369907409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45983.148369907409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45983.148369907409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45983.148369907409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45983.148369907409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45983.148369907409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45983.148369907409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45983.148369907409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45983.148369907409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45983.148369907409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45983.148369907409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45983.148369907409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45983.148369907409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45983.148369907409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45983.148369907409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45983.148369907409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45983.148369907409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45983.148369907409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45983.148369907409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45983.148369907409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45983.148369907409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45983.148369907409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45983.148369907409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45983.148369907409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45983.148369907409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45983.148369907409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45983.148369907409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45983.148369907409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45983.148369907409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45983.148369907409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45983.148369907409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45983.148369907409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45983.148369907409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45983.148369907409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45983.148369907409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45983.148369907409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45983.148369907409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45983.148369907409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45983.148369907409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45983.148369907409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45983.148369907409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45983.148369907409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45983.148369907409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45983.148369907409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45983.148369907409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45983.148369907409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45983.148369907409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45983.148369907409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45983.148369907409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45983.148369907409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45983.148369907409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45983.148369907409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45983.148369907409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45983.148369907409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45983.148369907409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45983.148369907409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45983.148369907409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45983.148369907409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45983.148369907409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45983.148369907409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45983.148369907409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45983.148369907409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45983.148369907409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45983.148369907409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45983.148369907409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45983.148369907409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45983.148369907409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45983.148369907409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45983.148369907409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45983.148369907409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45983.148369907409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45983.148369907409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45983.148369907409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45983.148369907409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45983.148369907409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45983.148369907409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45983.148369907409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45983.148369907409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45983.148369907409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45983.148369907409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45983.148369907409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45983.148369907409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45983.148369907409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45983.148369907409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45983.148369907409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45983.148369907409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45983.148369907409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45983.148369907409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45983.148369907409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45983.148369907409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45983.148369907409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45983.148369907409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45983.148369907409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45983.148369907409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45983.148369907409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45983.148369907409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45983.148369907409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45983.148369907409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45983.148369907409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45983.148369907409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45983.148369907409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45983.148369907409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45983.148369907409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45983.148369907409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45983.148369907409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45983.148369907409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45983.148369907409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45983.148369907409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45983.148369907409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45983.148369907409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45983.148369907409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45983.148369907409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45983.148369907409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45983.148369907409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45983.148369907409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45983.148369907409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45983.148369907409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45983.148369907409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45983.148369907409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45983.148369907409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45983.148369907409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45983.148369907409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45983.148369907409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45983.148369907409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45983.148369907409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45983.148369907409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45983.148369907409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45983.148369907409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45983.148369907409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45983.148369907409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45983.148369907409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45983.148369907409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45983.148369907409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45983.148369907409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45983.148369907409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45983.148369907409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45983.148369907409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45983.148369907409</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279.66765231481259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36293</v>
      </c>
      <c r="E3" s="94" t="s">
        <v>39021</v>
      </c>
      <c r="F3" s="95">
        <v>45982.984027777777</v>
      </c>
      <c r="G3" s="96">
        <f t="shared" ref="G3:G20" ca="1" si="0">IFERROR(NOW()-F3,"")</f>
        <v>0.16434212963213213</v>
      </c>
      <c r="H3" s="95">
        <v>45982.978587962964</v>
      </c>
      <c r="I3" s="113" t="str">
        <f>IFERROR(VLOOKUP(D3,DB!A:F,6,0),"")</f>
        <v>Generator-SG</v>
      </c>
      <c r="J3" s="113" t="str">
        <f>IFERROR(VLOOKUP(D3,DB!A:G,7,0),"")</f>
        <v>No BB Shifted</v>
      </c>
      <c r="K3" s="97" t="s">
        <v>39112</v>
      </c>
      <c r="L3" s="91" t="str">
        <f>IFERROR(VLOOKUP(D3,DB!A:I,9,0),"")</f>
        <v>Latis</v>
      </c>
    </row>
    <row r="4" spans="1:16" ht="15" customHeight="1">
      <c r="A4" s="113" t="s">
        <v>39113</v>
      </c>
      <c r="B4" s="113" t="str">
        <f>IFERROR(VLOOKUP(D4,DB!A:K,11,0),"")</f>
        <v>R4</v>
      </c>
      <c r="C4" s="93">
        <v>2</v>
      </c>
      <c r="D4" s="91" t="s">
        <v>38898</v>
      </c>
      <c r="E4" s="94" t="s">
        <v>39021</v>
      </c>
      <c r="F4" s="95">
        <v>45983.120532407411</v>
      </c>
      <c r="G4" s="96">
        <f t="shared" ca="1" si="0"/>
        <v>2.7837499997986015E-2</v>
      </c>
      <c r="H4" s="95">
        <v>45983.076435185183</v>
      </c>
      <c r="I4" s="113" t="str">
        <f>IFERROR(VLOOKUP(D4,DB!A:F,6,0),"")</f>
        <v>Generator-SG</v>
      </c>
      <c r="J4" s="113" t="str">
        <f>IFERROR(VLOOKUP(D4,DB!A:G,7,0),"")</f>
        <v>Dead</v>
      </c>
      <c r="K4" s="97" t="s">
        <v>39112</v>
      </c>
      <c r="L4" s="91" t="str">
        <f>IFERROR(VLOOKUP(D4,DB!A:I,9,0),"")</f>
        <v>Latis</v>
      </c>
    </row>
    <row r="5" spans="1:16" ht="15" customHeight="1">
      <c r="A5" s="113" t="s">
        <v>39114</v>
      </c>
      <c r="B5" s="113" t="str">
        <f>IFERROR(VLOOKUP(D5,DB!A:K,11,0),"")</f>
        <v>R4</v>
      </c>
      <c r="C5" s="93">
        <v>1</v>
      </c>
      <c r="D5" s="91" t="s">
        <v>36585</v>
      </c>
      <c r="E5" s="94" t="s">
        <v>39021</v>
      </c>
      <c r="F5" s="95">
        <v>45983.097094907411</v>
      </c>
      <c r="G5" s="96">
        <f t="shared" ca="1" si="0"/>
        <v>5.1274999997986015E-2</v>
      </c>
      <c r="H5" s="95">
        <v>45983.076423611114</v>
      </c>
      <c r="I5" s="113" t="str">
        <f>IFERROR(VLOOKUP(D5,DB!A:F,6,0),"")</f>
        <v>Generator-SG</v>
      </c>
      <c r="J5" s="113" t="str">
        <f>IFERROR(VLOOKUP(D5,DB!A:G,7,0),"")</f>
        <v>Vandalized</v>
      </c>
      <c r="K5" s="97" t="s">
        <v>39112</v>
      </c>
      <c r="L5" s="91" t="str">
        <f>IFERROR(VLOOKUP(D5,DB!A:I,9,0),"")</f>
        <v>Latis</v>
      </c>
    </row>
    <row r="6" spans="1:16" ht="15" customHeight="1">
      <c r="A6" s="113"/>
      <c r="B6" s="113" t="str">
        <f>IFERROR(VLOOKUP(D6,DB!A:K,11,0),"")</f>
        <v/>
      </c>
      <c r="C6" s="93"/>
      <c r="D6" s="91"/>
      <c r="E6" s="94"/>
      <c r="F6" s="95"/>
      <c r="G6" s="96">
        <f t="shared" ca="1" si="0"/>
        <v>45983.148369907409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45983.148369907409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45983.148369907409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45983.148369907409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45983.148369907409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45983.148369907409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45983.148369907409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45983.148369907409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45983.148369907409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45983.148369907409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45983.148369907409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45983.148369907409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45983.148369907409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45983.148369907409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45983.148369907409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45983.148369907409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45983.148369907409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45983.148369907409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45983.148369907409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45983.148369907409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45983.148369907409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45983.148369907409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45983.148369907409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45983.148369907409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45983.148369907409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45983.148369907409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45983.148369907409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45983.148369907409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45983.148369907409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45983.148369907409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45983.148369907409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45983.148369907409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45983.148369907409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45983.148369907409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45983.148369907409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45983.148369907409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45983.148369907409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45983.148369907409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45983.148369907409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45983.148369907409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45983.148369907409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45983.148369907409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45983.148369907409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45983.148369907409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45983.148369907409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45983.148369907409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45983.148369907409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45983.148369907409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45983.148369907409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45983.148369907409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45983.148369907409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45983.148369907409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45983.148369907409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45983.148369907409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45983.148369907409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45983.148369907409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45983.148369907409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45983.148369907409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45983.148369907409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45983.148369907409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45983.148369907409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45983.148369907409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45983.148369907409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45983.148369907409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45983.148369907409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45983.148369907409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45983.148369907409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45983.148369907409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45983.148369907409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45983.148369907409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45983.148369907409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45983.148369907409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45983.148369907409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45983.148369907409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45983.148369907409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45983.148369907409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45983.148369907409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45983.148369907409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45983.148369907409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45983.148369907409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45983.148369907409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45983.148369907409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45983.148369907409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45983.148369907409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45983.148369907409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45983.148369907409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45983.148369907409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45983.148369907409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45983.148369907409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45983.148369907409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45983.148369907409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45983.148369907409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45983.148369907409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45983.148369907409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45983.148369907409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45983.148369907409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45983.148369907409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45983.148369907409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45983.148369907409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45983.148369907409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45983.148369907409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45983.148369907409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45983.148369907409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45983.148369907409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45983.148369907409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45983.148369907409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45983.148369907409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45983.148369907409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45983.148369907409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45983.148369907409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45983.148369907409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45983.148369907409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45983.148369907409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45983.148369907409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45983.148369907409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45983.148369907409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45983.148369907409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45983.148369907409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45983.148369907409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45983.148369907409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45983.148369907409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45983.148369907409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45983.148369907409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45983.148369907409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45983.148369907409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45983.148369907409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45983.148369907409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45983.148369907409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45983.148369907409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45983.148369907409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45983.148369907409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45983.148369907409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45983.148369907409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45983.148369907409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45983.148369907409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45983.148369907409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45983.148369907409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45983.148369907409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45983.148369907409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45983.148369907409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45983.148369907409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45983.148369907409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45983.148369907409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45983.148369907409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45983.148369907409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45983.148369907409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45983.148369907409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45983.148369907409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45983.148369907409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45983.148369907409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45983.148369907409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45983.148369907409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45983.148369907409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45983.148369907409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45983.148369907409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45983.148369907409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45983.148369907409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45983.148369907409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45983.148369907409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45983.148369907409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45983.148369907409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45983.148369907409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45983.148369907409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45983.148369907409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45983.148369907409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45983.148369907409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45983.148369907409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45983.148369907409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45983.148369907409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45983.148369907409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45983.148369907409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45983.148369907409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45983.148369907409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45983.148369907409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45983.148369907409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45983.148369907409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45983.148369907409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45983.148369907409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45983.148369907409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45983.148369907409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45983.148369907409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45983.148369907409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45983.148369907409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45983.148369907409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45983.148369907409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45983.148369907409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45983.148369907409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45983.148369907409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45983.148369907409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45983.148369907409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45983.148369907409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45983.148369907409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45983.148369907409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45983.148369907409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45983.148369907409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45983.148369907409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45983.148369907409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45983.148369907409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45983.148369907409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45983.148369907409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45983.148369907409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45983.148369907409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45983.148369907409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45983.148369907409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45983.148369907409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45983.148369907409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45983.148369907409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45983.148369907409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45983.148369907409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45983.148369907409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45983.148369907409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45983.148369907409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45983.148369907409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45983.148369907409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45983.148369907409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45983.148369907409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45983.148369907409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45983.148369907409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45983.148369907409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45983.148369907409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45983.148369907409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45983.148369907409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45983.148369907409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45983.148369907409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45983.148369907409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45983.148369907409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45983.148369907409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45983.148369907409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45983.148369907409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45983.148369907409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45983.148369907409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45983.148369907409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45983.148369907409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45983.148369907409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45983.148369907409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45983.148369907409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45983.148369907409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45983.148369907409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45983.148369907409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45983.148369907409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45983.148369907409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45983.148369907409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45983.148369907409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45983.148369907409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45983.148369907409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45983.148369907409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45983.148369907409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45983.148369907409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45983.148369907409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45983.148369907409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45983.148369907409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45983.148369907409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45983.148369907409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45983.148369907409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45983.148369907409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45983.148369907409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45983.148369907409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45983.148369907409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45983.148369907409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45983.148369907409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45983.148369907409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45983.148369907409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45983.148369907409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45983.148369907409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45983.148369907409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45983.148369907409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45983.148369907409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45983.148369907409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45983.148369907409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45983.148369907409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45983.148369907409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45983.148369907409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45983.148369907409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45983.148369907409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45983.148369907409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45983.148369907409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45983.148369907409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45983.148369907409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45983.148369907409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45983.148369907409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45983.148369907409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45983.148369907409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45983.148369907409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45983.148369907409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45983.148369907409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45983.148369907409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45983.148369907409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45983.148369907409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45983.148369907409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45983.148369907409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45983.148369907409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45983.148369907409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45983.148369907409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45983.148369907409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45983.148369907409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45983.148369907409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45983.148369907409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45983.148369907409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45983.148369907409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45983.148369907409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45983.148369907409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45983.148369907409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45983.148369907409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45983.148369907409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45983.148369907409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45983.148369907409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45983.148369907409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45983.148369907409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45983.148369907409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45983.148369907409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45983.148369907409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45983.148369907409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45983.148369907409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45983.148369907409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45983.148369907409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45983.148369907409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45983.148369907409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45983.148369907409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45983.148369907409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45983.148369907409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45983.148369907409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45983.148369907409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45983.148369907409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45983.148369907409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45983.148369907409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45983.148369907409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45983.148369907409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45983.148369907409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45983.148369907409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45983.148369907409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45983.148369907409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45983.148369907409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45983.148369907409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45983.148369907409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45983.148369907409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45983.148369907409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45983.148369907409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45983.148369907409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45983.148369907409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45983.148369907409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45983.148369907409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45983.148369907409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45983.148369907409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45983.148369907409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45983.148369907409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45983.148369907409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45983.148369907409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45983.148369907409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45983.148369907409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45983.148369907409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45983.148369907409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45983.148369907409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45983.148369907409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45983.148369907409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45983.148369907409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45983.148369907409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45983.148369907409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45983.148369907409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45983.148369907409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45983.148369907409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45983.148369907409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45983.148369907409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45983.148369907409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45983.148369907409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45983.148369907409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45983.148369907409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45983.148369907409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45983.148369907409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45983.148369907409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45983.148369907409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45983.148369907409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45983.148369907409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45983.148369907409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45983.148369907409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45983.148369907409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45983.148369907409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45983.148369907409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45983.148369907409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45983.148369907409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45983.148369907409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45983.148369907409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45983.148369907409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45983.148369907409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45983.148369907409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45983.148369907409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45983.148369907409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45983.148369907409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45983.148369907409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45983.148369907409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45983.148369907409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45983.148369907409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45983.148369907409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45983.148369907409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45983.148369907409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45983.148369907409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45983.148369907409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45983.148369907409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45983.148369907409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45983.148369907409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45983.148369907409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45983.148369907409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45983.148369907409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45983.148369907409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45983.148369907409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45983.148369907409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45983.148369907409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45983.148369907409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45983.148369907409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45983.148369907409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45983.148369907409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45983.148369907409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45983.148369907409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45983.148369907409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45983.148369907409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45983.148369907409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45983.148369907409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45983.148369907409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45983.148369907409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45983.148369907409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45983.148369907409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45983.148369907409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45983.148369907409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45983.148369907409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45983.148369907409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45983.148369907409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45983.148369907409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45983.148369907409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45983.148369907409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45983.148369907409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45983.148369907409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45983.148369907409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45983.148369907409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45983.148369907409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45983.148369907409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45983.148369907409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45983.148369907409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45983.148369907409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45983.148369907409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45983.148369907409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45983.148369907409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45983.148369907409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45983.148369907409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45983.148369907409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45983.148369907409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45983.148369907409</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workbookViewId="0">
      <selection activeCell="K23" sqref="K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91.316309722220467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56.959492592592142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34.487258796296373</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5.6335666666709585</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1.7750712962952093</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39102</v>
      </c>
      <c r="F7" s="128">
        <v>45982.768553240741</v>
      </c>
      <c r="G7" s="111">
        <f ca="1">IFERROR(NOW()-F7,"")</f>
        <v>0.37981666666746605</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15237</v>
      </c>
      <c r="E8" s="109" t="s">
        <v>39021</v>
      </c>
      <c r="F8" s="128">
        <v>45982.864016203705</v>
      </c>
      <c r="G8" s="111">
        <f ca="1">IFERROR(NOW()-F8,"")</f>
        <v>0.28435370370425517</v>
      </c>
      <c r="H8" s="128">
        <v>45982.843182870369</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45983.148369907409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45983.148369907409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45983.148369907409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45983.148369907409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45983.148369907409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45983.148369907409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45983.148369907409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45983.148369907409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45983.148369907409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45983.148369907409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45983.148369907409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45983.148369907409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45983.148369907409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45983.148369907409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45983.148369907409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45983.148369907409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45983.148369907409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45983.148369907409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45983.148369907409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45983.148369907409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45983.148369907409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45983.148369907409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45983.148369907409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45983.148369907409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45983.148369907409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45983.148369907409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45983.148369907409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45983.148369907409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45983.148369907409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45983.148369907409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45983.148369907409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45983.148369907409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45983.148369907409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45983.148369907409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45983.148369907409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45983.148369907409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45983.148369907409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45983.148369907409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45983.148369907409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45983.148369907409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45983.148369907409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45983.148369907409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45983.148369907409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45983.148369907409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45983.148369907409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45983.148369907409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45983.148369907409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45983.148369907409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45983.148369907409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45983.148369907409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45983.148369907409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45983.148369907409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45983.148369907409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45983.148369907409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45983.148369907409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45983.148369907409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45983.148369907409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45983.148369907409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45983.148369907409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45983.148369907409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45983.148369907409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45983.148369907409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45983.148369907409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45983.148369907409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45983.148369907409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45983.148369907409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45983.148369907409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45983.148369907409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45983.148369907409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45983.148369907409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45983.148369907409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45983.148369907409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45983.148369907409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45983.148369907409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45983.148369907409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45983.148369907409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45983.148369907409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45983.148369907409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45983.148369907409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45983.148369907409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45983.148369907409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45983.148369907409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45983.148369907409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45983.148369907409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45983.148369907409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45983.148369907409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45983.148369907409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45983.148369907409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45983.148369907409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45983.148369907409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45983.148369907409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45983.148369907409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45983.148369907409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45983.148369907409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45983.148369907409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45983.148369907409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45983.148369907409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45983.148369907409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45983.148369907409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45983.148369907409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45983.148369907409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45983.148369907409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45983.148369907409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45983.148369907409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45983.148369907409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45983.148369907409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45983.148369907409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45983.148369907409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45983.148369907409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45983.148369907409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45983.148369907409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45983.148369907409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45983.148369907409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45983.148369907409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45983.148369907409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45983.148369907409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45983.148369907409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45983.148369907409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45983.148369907409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45983.148369907409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45983.148369907409</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2025-11-22T00:36:08Z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