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0" documentId="120_S{2AC9BD13-BADA-5192-A53E-5A8FF88502F6}" xr6:coauthVersionLast="47" xr6:coauthVersionMax="47" xr10:uidLastSave="{5D3352D1-E514-46A1-AD3F-371284895DC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<sst xmlns="http://schemas.openxmlformats.org/spreadsheetml/2006/main" count="181590" uniqueCount="39209">
  <si>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</si>
  <si>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</si>
  <si>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</si>
  <si>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</si>
  <si>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</si>
  <si>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</si>
  <si>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</si>
  <si>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</si>
  <si>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</si>
  <si>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</si>
  <si>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</si>
  <si>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</si>
  <si>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</si>
  <si>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</si>
  <si>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</si>
  <si>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</si>
  <si>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</si>
  <si>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</si>
  <si>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</si>
  <si>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</si>
  <si>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</si>
  <si>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</si>
  <si>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</si>
  <si>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</si>
  <si>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</si>
  <si>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</si>
  <si>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</si>
  <si>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</si>
  <si>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</si>
  <si>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</si>
  <si>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</si>
  <si>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</si>
  <si>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</si>
  <si>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</si>
  <si>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</si>
  <si>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</si>
  <si>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</si>
  <si>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</si>
  <si>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</si>
  <si>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</si>
  <si>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</si>
  <si>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</si>
  <si>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</si>
  <si>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</si>
  <si>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</si>
  <si>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</si>
  <si>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</si>
  <si>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</si>
  <si>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</si>
  <si>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</si>
  <si>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</si>
  <si>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</si>
  <si>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</si>
  <si>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</si>
  <si>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</si>
  <si>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</si>
  <si>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</si>
  <si>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</si>
  <si>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</si>
  <si>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</si>
  <si>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</si>
  <si>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</si>
  <si>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</si>
  <si>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</si>
  <si>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</si>
  <si>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</si>
  <si>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</si>
  <si>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</si>
  <si>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</si>
  <si>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</si>
  <si>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</si>
  <si>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</si>
  <si>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</si>
  <si>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</si>
  <si>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</si>
  <si>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</si>
  <si>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</si>
  <si>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</si>
  <si>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</si>
  <si>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</si>
  <si>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</si>
  <si>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</si>
  <si>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</si>
  <si>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</si>
  <si>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</si>
  <si>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</si>
  <si>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</si>
  <si>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</si>
  <si>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</si>
  <si>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</si>
  <si>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</si>
  <si>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</si>
  <si>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</si>
  <si>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</si>
  <si>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</si>
  <si>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</si>
  <si>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</si>
  <si>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</si>
  <si>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</si>
  <si>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</si>
  <si>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</si>
  <si>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</si>
  <si>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</si>
  <si>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</si>
  <si>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</si>
  <si>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</si>
  <si>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</si>
  <si>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</si>
  <si>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</si>
  <si>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</si>
  <si>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</si>
  <si>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</si>
  <si>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</si>
  <si>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</si>
  <si>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</si>
  <si>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</si>
  <si>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</si>
  <si>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</si>
  <si>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</si>
  <si>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</si>
  <si>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</si>
  <si>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</si>
  <si>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</si>
  <si>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</si>
  <si>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</si>
  <si>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</si>
  <si>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</si>
  <si>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</si>
  <si>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</si>
  <si>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</si>
  <si>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</si>
  <si>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</si>
  <si>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</si>
  <si>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</si>
  <si>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</si>
  <si>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</si>
  <si>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</si>
  <si>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</si>
  <si>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</si>
  <si>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</si>
  <si>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</si>
  <si>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</si>
  <si>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</si>
  <si>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</si>
  <si>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</si>
  <si>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</si>
  <si>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</si>
  <si>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</si>
  <si>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</si>
  <si>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</si>
  <si>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</si>
  <si>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</si>
  <si>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</si>
  <si>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</si>
  <si>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</si>
  <si>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</si>
  <si>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</si>
  <si>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</si>
  <si>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</si>
  <si>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</si>
  <si>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</si>
  <si>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</si>
  <si>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</si>
  <si>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</si>
  <si>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</si>
  <si>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</si>
  <si>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</si>
  <si>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</si>
  <si>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</si>
  <si>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</si>
  <si>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</si>
  <si>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</si>
  <si>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</si>
  <si>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</si>
  <si>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</si>
  <si>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</si>
  <si>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</si>
  <si>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</si>
  <si>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</si>
  <si>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</si>
  <si>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</si>
  <si>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</si>
  <si>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</si>
  <si>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</si>
  <si>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</si>
  <si>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</si>
  <si>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</si>
  <si>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</si>
  <si>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</si>
  <si>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</si>
  <si>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</si>
  <si>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</si>
  <si>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</si>
  <si>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</si>
  <si>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</si>
  <si>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</si>
  <si>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</si>
  <si>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</si>
  <si>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</si>
  <si>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</si>
  <si>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</si>
  <si>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</si>
  <si>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</si>
  <si>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</si>
  <si>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</si>
  <si>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</si>
  <si>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</si>
  <si>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</si>
  <si>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</si>
  <si>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</si>
  <si>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</si>
  <si>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</si>
  <si>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</si>
  <si>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</si>
  <si>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</si>
  <si>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</si>
  <si>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</si>
  <si>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</si>
  <si>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</si>
  <si>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</si>
  <si>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</si>
  <si>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</si>
  <si>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</si>
  <si>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</si>
  <si>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</si>
  <si>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</si>
  <si>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</si>
  <si>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</si>
  <si>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</si>
  <si>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</si>
  <si>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</si>
  <si>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</si>
  <si>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</si>
  <si>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</si>
  <si>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</si>
  <si>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</si>
  <si>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</si>
  <si>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</si>
  <si>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</si>
  <si>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</si>
  <si>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</si>
  <si>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</si>
  <si>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</si>
  <si>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</si>
  <si>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</si>
  <si>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</si>
  <si>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</si>
  <si>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</si>
  <si>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</si>
  <si>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</si>
  <si>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</si>
  <si>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</si>
  <si>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</si>
  <si>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</si>
  <si>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</si>
  <si>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</si>
  <si>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</si>
  <si>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</si>
  <si>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</si>
  <si>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</si>
  <si>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</si>
  <si>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</si>
  <si>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</si>
  <si>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</si>
  <si>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</si>
  <si>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</si>
  <si>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</si>
  <si>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</si>
  <si>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</si>
  <si>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</si>
  <si>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</si>
  <si>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</si>
  <si>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</si>
  <si>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</si>
  <si>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</si>
  <si>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</si>
  <si>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</si>
  <si>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</si>
  <si>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</si>
  <si>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</si>
  <si>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</si>
  <si>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</si>
  <si>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</si>
  <si>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</si>
  <si>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</si>
  <si>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</si>
  <si>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</si>
  <si>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</si>
  <si>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</si>
  <si>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</si>
  <si>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</si>
  <si>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</si>
  <si>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</si>
  <si>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</si>
  <si>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</si>
  <si>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</si>
  <si>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</si>
  <si>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</si>
  <si>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</si>
  <si>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</si>
  <si>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</si>
  <si>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</si>
  <si>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</si>
  <si>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</si>
  <si>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</si>
  <si>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</si>
  <si>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</si>
  <si>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</si>
  <si>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</si>
  <si>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</si>
  <si>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</si>
  <si>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</si>
  <si>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</si>
  <si>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</si>
  <si>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</si>
  <si>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</si>
  <si>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</si>
  <si>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</si>
  <si>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</si>
  <si>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</si>
  <si>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</si>
  <si>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</si>
  <si>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</si>
  <si>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</si>
  <si>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</si>
  <si>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</si>
  <si>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</si>
  <si>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</si>
  <si>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</si>
  <si>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</si>
  <si>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</si>
  <si>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</si>
  <si>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</si>
  <si>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</si>
  <si>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</si>
  <si>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</si>
  <si>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</si>
  <si>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</si>
  <si>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</si>
  <si>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</si>
  <si>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</si>
  <si>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</si>
  <si>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</si>
  <si>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</si>
  <si>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</si>
  <si>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</si>
  <si>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</si>
  <si>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</si>
  <si>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</si>
  <si>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</si>
  <si>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</si>
  <si>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</si>
  <si>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</si>
  <si>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</si>
  <si>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</si>
  <si>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</si>
  <si>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</si>
  <si>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</si>
  <si>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</si>
  <si>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</si>
  <si>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</si>
  <si>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</si>
  <si>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</si>
  <si>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</si>
  <si>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</si>
  <si>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</si>
  <si>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</si>
  <si>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</si>
  <si>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</si>
  <si>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</si>
  <si>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</si>
  <si>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</si>
  <si>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</si>
  <si>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</si>
  <si>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</si>
  <si>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</si>
  <si>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</si>
  <si>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</si>
  <si>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</si>
  <si>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</si>
  <si>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</si>
  <si>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</si>
  <si>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</si>
  <si>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</si>
  <si>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</si>
  <si>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</si>
  <si>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</si>
  <si>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</si>
  <si>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</si>
  <si>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</si>
  <si>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</si>
  <si>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</si>
  <si>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</si>
  <si>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</si>
  <si>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</si>
  <si>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</si>
  <si>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</si>
  <si>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</si>
  <si>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</si>
  <si>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</si>
  <si>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</si>
  <si>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</si>
  <si>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</si>
  <si>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</si>
  <si>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</si>
  <si>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</si>
  <si>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</si>
  <si>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</si>
  <si>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</si>
  <si>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</si>
  <si>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</si>
  <si>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</si>
  <si>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</si>
  <si>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</si>
  <si>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</si>
  <si>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</si>
  <si>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</si>
  <si>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</si>
  <si>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</si>
  <si>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</si>
  <si>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</si>
  <si>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</si>
  <si>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</si>
  <si>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</si>
  <si>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</si>
  <si>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</si>
  <si>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</si>
  <si>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</si>
  <si>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</si>
  <si>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</si>
  <si>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</si>
  <si>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</si>
  <si>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</si>
  <si>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</si>
  <si>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</si>
  <si>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</si>
  <si>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</si>
  <si>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</si>
  <si>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</si>
  <si>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</si>
  <si>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</si>
  <si>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</si>
  <si>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</si>
  <si>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</si>
  <si>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</si>
  <si>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</si>
  <si>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</si>
  <si>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</si>
  <si>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</si>
  <si>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</si>
  <si>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</si>
  <si>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</si>
  <si>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</si>
  <si>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</si>
  <si>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</si>
  <si>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</si>
  <si>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</si>
  <si>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</si>
  <si>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</si>
  <si>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</si>
  <si>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</si>
  <si>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</si>
  <si>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</si>
  <si>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</si>
  <si>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</si>
  <si>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</si>
  <si>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</si>
  <si>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</si>
  <si>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</si>
  <si>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</si>
  <si>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</si>
  <si>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</si>
  <si>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</si>
  <si>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</si>
  <si>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</si>
  <si>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</si>
  <si>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</si>
  <si>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</si>
  <si>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</si>
  <si>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</si>
  <si>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</si>
  <si>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</si>
  <si>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</si>
  <si>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</si>
  <si>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</si>
  <si>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</si>
  <si>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</si>
  <si>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</si>
  <si>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</si>
  <si>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</si>
  <si>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</si>
  <si>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</si>
  <si>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</si>
  <si>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</si>
  <si>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</si>
  <si>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</si>
  <si>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</si>
  <si>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</si>
  <si>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</si>
  <si>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</si>
  <si>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</si>
  <si>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</si>
  <si>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</si>
  <si>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</si>
  <si>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</si>
  <si>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</si>
  <si>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</si>
  <si>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</si>
  <si>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</si>
  <si>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</si>
  <si>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</si>
  <si>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</si>
  <si>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</si>
  <si>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</si>
  <si>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</si>
  <si>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</si>
  <si>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</si>
  <si>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</si>
  <si>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</si>
  <si>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</si>
  <si>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</si>
  <si>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</si>
  <si>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</si>
  <si>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</si>
  <si>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</si>
  <si>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</si>
  <si>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</si>
  <si>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</si>
  <si>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</si>
  <si>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</si>
  <si>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</si>
  <si>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</si>
  <si>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</si>
  <si>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</si>
  <si>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</si>
  <si>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</si>
  <si>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</si>
  <si>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</si>
  <si>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</si>
  <si>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</si>
  <si>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</si>
  <si>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</si>
  <si>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</si>
  <si>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</si>
  <si>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</si>
  <si>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</si>
  <si>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</si>
  <si>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</si>
  <si>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</si>
  <si>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</si>
  <si>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</si>
  <si>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</si>
  <si>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</si>
  <si>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</si>
  <si>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</si>
  <si>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</si>
  <si>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</si>
  <si>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</si>
  <si>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</si>
  <si>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</si>
  <si>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</si>
  <si>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</si>
  <si>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</si>
  <si>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</si>
  <si>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</si>
  <si>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</si>
  <si>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</si>
  <si>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</si>
  <si>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</si>
  <si>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</si>
  <si>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</si>
  <si>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</si>
  <si>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</si>
  <si>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</si>
  <si>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</si>
  <si>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</si>
  <si>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</si>
  <si>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</si>
  <si>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</si>
  <si>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</si>
  <si>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</si>
  <si>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</si>
  <si>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</si>
  <si>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</si>
  <si>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</si>
  <si>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</si>
  <si>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</si>
  <si>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</si>
  <si>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</si>
  <si>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</si>
  <si>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</si>
  <si>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</si>
  <si>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</si>
  <si>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</si>
  <si>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</si>
  <si>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</si>
  <si>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</si>
  <si>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</si>
  <si>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</si>
  <si>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</si>
  <si>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</si>
  <si>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</si>
  <si>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</si>
  <si>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</si>
  <si>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</si>
  <si>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</si>
  <si>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</si>
  <si>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</si>
  <si>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</si>
  <si>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</si>
  <si>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</si>
  <si>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</si>
  <si>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</si>
  <si>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</si>
  <si>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</si>
  <si>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</si>
  <si>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</si>
  <si>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</si>
  <si>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</si>
  <si>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</si>
  <si>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</si>
  <si>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</si>
  <si>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</si>
  <si>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</si>
  <si>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</si>
  <si>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</si>
  <si>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</si>
  <si>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</si>
  <si>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</si>
  <si>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</si>
  <si>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</si>
  <si>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</si>
  <si>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</si>
  <si>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</si>
  <si>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</si>
  <si>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</si>
  <si>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</si>
  <si>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</si>
  <si>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</si>
  <si>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</si>
  <si>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</si>
  <si>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</si>
  <si>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</si>
  <si>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</si>
  <si>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</si>
  <si>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</si>
  <si>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</si>
  <si>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</si>
  <si>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</si>
  <si>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</si>
  <si>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</si>
  <si>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</si>
  <si>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</si>
  <si>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</si>
  <si>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</si>
  <si>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</si>
  <si>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</si>
  <si>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</si>
  <si>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</si>
  <si>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</si>
  <si>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</si>
  <si>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</si>
  <si>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</si>
  <si>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</si>
  <si>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</si>
  <si>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</si>
  <si>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</si>
  <si>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</si>
  <si>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</si>
  <si>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</si>
  <si>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</si>
  <si>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</si>
  <si>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</si>
  <si>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</si>
  <si>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</si>
  <si>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</si>
  <si>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</si>
  <si>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</si>
  <si>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</si>
  <si>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</si>
  <si>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</si>
  <si>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</si>
  <si>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</si>
  <si>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</si>
  <si>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</si>
  <si>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</si>
  <si>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</si>
  <si>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</si>
  <si>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</si>
  <si>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</si>
  <si>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</si>
  <si>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</si>
  <si>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</si>
  <si>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</si>
  <si>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</si>
  <si>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</si>
  <si>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</si>
  <si>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</si>
  <si>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</si>
  <si>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</si>
  <si>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</si>
  <si>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</si>
  <si>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</si>
  <si>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</si>
  <si>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</si>
  <si>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</si>
  <si>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</si>
  <si>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</si>
  <si>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</si>
  <si>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</si>
  <si>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</si>
  <si>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</si>
  <si>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</si>
  <si>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</si>
  <si>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</si>
  <si>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</si>
  <si>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</si>
  <si>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</si>
  <si>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</si>
  <si>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</si>
  <si>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</si>
  <si>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</si>
  <si>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</si>
  <si>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</si>
  <si>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</si>
  <si>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</si>
  <si>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</si>
  <si>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</si>
  <si>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</si>
  <si>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</si>
  <si>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</si>
  <si>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</si>
  <si>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</si>
  <si>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</si>
  <si>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</si>
  <si>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</si>
  <si>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</si>
  <si>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</si>
  <si>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</si>
  <si>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</si>
  <si>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</si>
  <si>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</si>
  <si>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</si>
  <si>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</si>
  <si>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</si>
  <si>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</si>
  <si>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</si>
  <si>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</si>
  <si>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</si>
  <si>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</si>
  <si>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</si>
  <si>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</si>
  <si>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</si>
  <si>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</si>
  <si>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</si>
  <si>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</si>
  <si>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</si>
  <si>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</si>
  <si>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</si>
  <si>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</si>
  <si>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</si>
  <si>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</si>
  <si>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</si>
  <si>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</si>
  <si>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</si>
  <si>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</si>
  <si>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</si>
  <si>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</si>
  <si>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</si>
  <si>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</si>
  <si>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</si>
  <si>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</si>
  <si>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</si>
  <si>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</si>
  <si>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</si>
  <si>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</si>
  <si>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</si>
  <si>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</si>
  <si>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</si>
  <si>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</si>
  <si>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</si>
  <si>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</si>
  <si>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</si>
  <si>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</si>
  <si>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</si>
  <si>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</si>
  <si>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</si>
  <si>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</si>
  <si>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</si>
  <si>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</si>
  <si>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</si>
  <si>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</si>
  <si>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</si>
  <si>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</si>
  <si>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</si>
  <si>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</si>
  <si>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</si>
  <si>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</si>
  <si>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</si>
  <si>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</si>
  <si>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</si>
  <si>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</si>
  <si>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</si>
  <si>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</si>
  <si>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</si>
  <si>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</si>
  <si>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</si>
  <si>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</si>
  <si>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</si>
  <si>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</si>
  <si>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</si>
  <si>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</si>
  <si>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</si>
  <si>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</si>
  <si>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</si>
  <si>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</si>
  <si>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</si>
  <si>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</si>
  <si>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</si>
  <si>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</si>
  <si>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</si>
  <si>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</si>
  <si>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</si>
  <si>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</si>
  <si>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</si>
  <si>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</si>
  <si>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</si>
  <si>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</si>
  <si>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</si>
  <si>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</si>
  <si>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</si>
  <si>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</si>
  <si>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</si>
  <si>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</si>
  <si>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</si>
  <si>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</si>
  <si>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</si>
  <si>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</si>
  <si>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</si>
  <si>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</si>
  <si>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</si>
  <si>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</si>
  <si>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</si>
  <si>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</si>
  <si>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</si>
  <si>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</si>
  <si>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</si>
  <si>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</si>
  <si>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</si>
  <si>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</si>
  <si>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</si>
  <si>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</si>
  <si>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</si>
  <si>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</si>
  <si>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</si>
  <si>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</si>
  <si>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</si>
  <si>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</si>
  <si>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</si>
  <si>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</si>
  <si>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</si>
  <si>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</si>
  <si>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</si>
  <si>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</si>
  <si>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</si>
  <si>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</si>
  <si>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</si>
  <si>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</si>
  <si>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</si>
  <si>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</si>
  <si>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</si>
  <si>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</si>
  <si>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</si>
  <si>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</si>
  <si>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</si>
  <si>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</si>
  <si>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</si>
  <si>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</si>
  <si>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</si>
  <si>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</si>
  <si>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</si>
  <si>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</si>
  <si>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</si>
  <si>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</si>
  <si>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</si>
  <si>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</si>
  <si>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</si>
  <si>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</si>
  <si>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</si>
  <si>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</si>
  <si>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</si>
  <si>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</si>
  <si>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</si>
  <si>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</si>
  <si>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</si>
  <si>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</si>
  <si>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</si>
  <si>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</si>
  <si>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</si>
  <si>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</si>
  <si>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</si>
  <si>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</si>
  <si>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</si>
  <si>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</si>
  <si>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</si>
  <si>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</si>
  <si>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</si>
  <si>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</si>
  <si>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</si>
  <si>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</si>
  <si>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</si>
  <si>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</si>
  <si>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</si>
  <si>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</si>
  <si>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</si>
  <si>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</si>
  <si>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</si>
  <si>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</si>
  <si>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</si>
  <si>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</si>
  <si>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</si>
  <si>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</si>
  <si>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</si>
  <si>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</si>
  <si>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</si>
  <si>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</si>
  <si>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</si>
  <si>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</si>
  <si>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</si>
  <si>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</si>
  <si>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</si>
  <si>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</si>
  <si>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</si>
  <si>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</si>
  <si>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</si>
  <si>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</si>
  <si>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</si>
  <si>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</si>
  <si>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</si>
  <si>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</si>
  <si>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</si>
  <si>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</si>
  <si>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</si>
  <si>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</si>
  <si>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</si>
  <si>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</si>
  <si>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</si>
  <si>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</si>
  <si>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</si>
  <si>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</si>
  <si>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</si>
  <si>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</si>
  <si>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</si>
  <si>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</si>
  <si>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</si>
  <si>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</si>
  <si>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</si>
  <si>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</si>
  <si>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</si>
  <si>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</si>
  <si>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</si>
  <si>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</si>
  <si>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</si>
  <si>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</si>
  <si>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</si>
  <si>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</si>
  <si>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</si>
  <si>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</si>
  <si>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</si>
  <si>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</si>
  <si>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</si>
  <si>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</si>
  <si>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</si>
  <si>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</si>
  <si>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</si>
  <si>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</si>
  <si>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</si>
  <si>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</si>
  <si>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</si>
  <si>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</si>
  <si>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</si>
  <si>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</si>
  <si>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</si>
  <si>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</si>
  <si>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</si>
  <si>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</si>
  <si>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</si>
  <si>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</si>
  <si>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</si>
  <si>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</si>
  <si>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</si>
  <si>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</si>
  <si>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</si>
  <si>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</si>
  <si>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</si>
  <si>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</si>
  <si>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</si>
  <si>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</si>
  <si>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</si>
  <si>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</si>
  <si>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</si>
  <si>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</si>
  <si>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</si>
  <si>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</si>
  <si>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</si>
  <si>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</si>
  <si>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</si>
  <si>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</si>
  <si>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</si>
  <si>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</si>
  <si>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</si>
  <si>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</si>
  <si>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</si>
  <si>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</si>
  <si>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</si>
  <si>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</si>
  <si>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</si>
  <si>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</si>
  <si>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</si>
  <si>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</si>
  <si>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</si>
  <si>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</si>
  <si>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</si>
  <si>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</si>
  <si>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</si>
  <si>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</si>
  <si>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</si>
  <si>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</si>
  <si>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</si>
  <si>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</si>
  <si>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</si>
  <si>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</si>
  <si>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</si>
  <si>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</si>
  <si>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</si>
  <si>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</si>
  <si>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</si>
  <si>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</si>
  <si>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</si>
  <si>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</si>
  <si>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</si>
  <si>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</si>
  <si>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</si>
  <si>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</si>
  <si>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</si>
  <si>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</si>
  <si>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</si>
  <si>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</si>
  <si>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</si>
  <si>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</si>
  <si>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</si>
  <si>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</si>
  <si>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</si>
  <si>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</si>
  <si>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</si>
  <si>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</si>
  <si>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</si>
  <si>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</si>
  <si>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</si>
  <si>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</si>
  <si>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</si>
  <si>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</si>
  <si>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</si>
  <si>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</si>
  <si>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</si>
  <si>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</si>
  <si>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</si>
  <si>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</si>
  <si>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</si>
  <si>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</si>
  <si>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</si>
  <si>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</si>
  <si>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</si>
  <si>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</si>
  <si>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</si>
  <si>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</si>
  <si>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</si>
  <si>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</si>
  <si>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</si>
  <si>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</si>
  <si>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</si>
  <si>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</si>
  <si>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</si>
  <si>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</si>
  <si>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</si>
  <si>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</si>
  <si>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</si>
  <si>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</si>
  <si>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</si>
  <si>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</si>
  <si>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</si>
  <si>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</si>
  <si>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</si>
  <si>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</si>
  <si>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</si>
  <si>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</si>
  <si>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</si>
  <si>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</si>
  <si>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</si>
  <si>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</si>
  <si>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</si>
  <si>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</si>
  <si>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</si>
  <si>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</si>
  <si>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</si>
  <si>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</si>
  <si>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</si>
  <si>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</si>
  <si>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</si>
  <si>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</si>
  <si>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</si>
  <si>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</si>
  <si>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</si>
  <si>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</si>
  <si>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</si>
  <si>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</si>
  <si>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</si>
  <si>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</si>
  <si>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</si>
  <si>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</si>
  <si>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</si>
  <si>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</si>
  <si>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</si>
  <si>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</si>
  <si>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</si>
  <si>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</si>
  <si>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</si>
  <si>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</si>
  <si>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</si>
  <si>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</si>
  <si>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</si>
  <si>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</si>
  <si>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</si>
  <si>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</si>
  <si>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</si>
  <si>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</si>
  <si>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</si>
  <si>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</si>
  <si>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</si>
  <si>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</si>
  <si>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</si>
  <si>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</si>
  <si>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</si>
  <si>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</si>
  <si>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</si>
  <si>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</si>
  <si>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</si>
  <si>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</si>
  <si>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</si>
  <si>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</si>
  <si>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</si>
  <si>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</si>
  <si>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</si>
  <si>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</si>
  <si>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</si>
  <si>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</si>
  <si>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</si>
  <si>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</si>
  <si>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</si>
  <si>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</si>
  <si>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</si>
  <si>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</si>
  <si>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</si>
  <si>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</si>
  <si>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</si>
  <si>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</si>
  <si>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</si>
  <si>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</si>
  <si>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</si>
  <si>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</si>
  <si>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</si>
  <si>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</si>
  <si>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</si>
  <si>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</si>
  <si>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</si>
  <si>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</si>
  <si>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</si>
  <si>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</si>
  <si>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</si>
  <si>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</si>
  <si>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</si>
  <si>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</si>
  <si>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</si>
  <si>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</si>
  <si>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</si>
  <si>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</si>
  <si>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</si>
  <si>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</si>
  <si>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</si>
  <si>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</si>
  <si>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</si>
  <si>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</si>
  <si>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</si>
  <si>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</si>
  <si>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</si>
  <si>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</si>
  <si>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</si>
  <si>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</si>
  <si>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</si>
  <si>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</si>
  <si>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</si>
  <si>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</si>
  <si>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</si>
  <si>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</si>
  <si>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</si>
  <si>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</si>
  <si>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</si>
  <si>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</si>
  <si>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</si>
  <si>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</si>
  <si>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</si>
  <si>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</si>
  <si>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</si>
  <si>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</si>
  <si>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</si>
  <si>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</si>
  <si>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</si>
  <si>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</si>
  <si>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</si>
  <si>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</si>
  <si>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</si>
  <si>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</si>
  <si>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</si>
  <si>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</si>
  <si>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</si>
  <si>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</si>
  <si>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</si>
  <si>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</si>
  <si>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</si>
  <si>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</si>
  <si>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</si>
  <si>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</si>
  <si>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</si>
  <si>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</si>
  <si>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</si>
  <si>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</si>
  <si>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</si>
  <si>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</si>
  <si>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</si>
  <si>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</si>
  <si>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</si>
  <si>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</si>
  <si>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</si>
  <si>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</si>
  <si>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</si>
  <si>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</si>
  <si>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</si>
  <si>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</si>
  <si>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</si>
  <si>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</si>
  <si>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</si>
  <si>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</si>
  <si>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</si>
  <si>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</si>
  <si>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</si>
  <si>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</si>
  <si>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</si>
  <si>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</si>
  <si>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</si>
  <si>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</si>
  <si>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</si>
  <si>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</si>
  <si>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</si>
  <si>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</si>
  <si>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</si>
  <si>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</si>
  <si>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</si>
  <si>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</si>
  <si>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</si>
  <si>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</si>
  <si>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</si>
  <si>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</si>
  <si>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</si>
  <si>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</si>
  <si>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</si>
  <si>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</si>
  <si>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</si>
  <si>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</si>
  <si>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</si>
  <si>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</si>
  <si>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</si>
  <si>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</si>
  <si>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</si>
  <si>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</si>
  <si>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</si>
  <si>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</si>
  <si>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</si>
  <si>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</si>
  <si>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</si>
  <si>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</si>
  <si>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</si>
  <si>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</si>
  <si>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</si>
  <si>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</si>
  <si>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</si>
  <si>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</si>
  <si>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</si>
  <si>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</si>
  <si>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</si>
  <si>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</si>
  <si>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</si>
  <si>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</si>
  <si>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</si>
  <si>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</si>
  <si>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</si>
  <si>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</si>
  <si>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</si>
  <si>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</si>
  <si>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</si>
  <si>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</si>
  <si>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</si>
  <si>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</si>
  <si>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</si>
  <si>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</si>
  <si>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</si>
  <si>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</si>
  <si>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</si>
  <si>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</si>
  <si>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</si>
  <si>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</si>
  <si>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</si>
  <si>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</si>
  <si>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</si>
  <si>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</si>
  <si>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</si>
  <si>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</si>
  <si>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</si>
  <si>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</si>
  <si>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</si>
  <si>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</si>
  <si>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</si>
  <si>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</si>
  <si>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</si>
  <si>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</si>
  <si>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</si>
  <si>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</si>
  <si>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</si>
  <si>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</si>
  <si>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</si>
  <si>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</si>
  <si>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</si>
  <si>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</si>
  <si>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</si>
  <si>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</si>
  <si>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</si>
  <si>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</si>
  <si>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</si>
  <si>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</si>
  <si>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</si>
  <si>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</si>
  <si>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</si>
  <si>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</si>
  <si>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</si>
  <si>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</si>
  <si>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</si>
  <si>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</si>
  <si>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</si>
  <si>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</si>
  <si>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</si>
  <si>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</si>
  <si>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</si>
  <si>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</si>
  <si>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</si>
  <si>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</si>
  <si>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</si>
  <si>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</si>
  <si>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</si>
  <si>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</si>
  <si>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</si>
  <si>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</si>
  <si>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</si>
  <si>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</si>
  <si>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</si>
  <si>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</si>
  <si>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</si>
  <si>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</si>
  <si>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</si>
  <si>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</si>
  <si>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</si>
  <si>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</si>
  <si>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</si>
  <si>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</si>
  <si>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</si>
  <si>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</si>
  <si>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</si>
  <si>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</si>
  <si>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</si>
  <si>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</si>
  <si>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</si>
  <si>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</si>
  <si>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</si>
  <si>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</si>
  <si>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</si>
  <si>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</si>
  <si>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</si>
  <si>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</si>
  <si>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</si>
  <si>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</si>
  <si>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</si>
  <si>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</si>
  <si>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</si>
  <si>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</si>
  <si>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</si>
  <si>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</si>
  <si>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</si>
  <si>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</si>
  <si>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</si>
  <si>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</si>
  <si>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</si>
  <si>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</si>
  <si>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</si>
  <si>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</si>
  <si>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</si>
  <si>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</si>
  <si>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</si>
  <si>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</si>
  <si>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</si>
  <si>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</si>
  <si>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</si>
  <si>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</si>
  <si>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</si>
  <si>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</si>
  <si>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</si>
  <si>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</si>
  <si>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</si>
  <si>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</si>
  <si>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</si>
  <si>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</si>
  <si>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</si>
  <si>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</si>
  <si>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</si>
  <si>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</si>
  <si>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</si>
  <si>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</si>
  <si>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</si>
  <si>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</si>
  <si>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</si>
  <si>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</si>
  <si>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</si>
  <si>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</si>
  <si>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</si>
  <si>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</si>
  <si>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</si>
  <si>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</si>
  <si>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</si>
  <si>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</si>
  <si>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</si>
  <si>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</si>
  <si>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</si>
  <si>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</si>
  <si>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</si>
  <si>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</si>
  <si>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</si>
  <si>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</si>
  <si>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</si>
  <si>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</si>
  <si>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</si>
  <si>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</si>
  <si>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</si>
  <si>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</si>
  <si>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</si>
  <si>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</si>
  <si>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</si>
  <si>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</si>
  <si>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</si>
  <si>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</si>
  <si>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</si>
  <si>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</si>
  <si>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</si>
  <si>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</si>
  <si>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</si>
  <si>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</si>
  <si>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</si>
  <si>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</si>
  <si>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</si>
  <si>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</si>
  <si>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</si>
  <si>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</si>
  <si>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</si>
  <si>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</si>
  <si>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</si>
  <si>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</si>
  <si>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</si>
  <si>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</si>
  <si>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</si>
  <si>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</si>
  <si>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</si>
  <si>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</si>
  <si>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</si>
  <si>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</si>
  <si>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</si>
  <si>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</si>
  <si>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</si>
  <si>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</si>
  <si>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</si>
  <si>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</si>
  <si>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</si>
  <si>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</si>
  <si>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</si>
  <si>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</si>
  <si>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</si>
  <si>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</si>
  <si>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</si>
  <si>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</si>
  <si>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</si>
  <si>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</si>
  <si>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</si>
  <si>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</si>
  <si>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</si>
  <si>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</si>
  <si>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</si>
  <si>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</si>
  <si>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</si>
  <si>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</si>
  <si>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</si>
  <si>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</si>
  <si>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</si>
  <si>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</si>
  <si>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</si>
  <si>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</si>
  <si>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</si>
  <si>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</si>
  <si>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</si>
  <si>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</si>
  <si>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</si>
  <si>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</si>
  <si>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</si>
  <si>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</si>
  <si>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</si>
  <si>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</si>
  <si>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</si>
  <si>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</si>
  <si>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</si>
  <si>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</si>
  <si>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</si>
  <si>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</si>
  <si>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</si>
  <si>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</si>
  <si>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</si>
  <si>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</si>
  <si>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</si>
  <si>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</si>
  <si>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</si>
  <si>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</si>
  <si>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</si>
  <si>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</si>
  <si>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</si>
  <si>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</si>
  <si>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</si>
  <si>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</si>
  <si>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</si>
  <si>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</si>
  <si>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</si>
  <si>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</si>
  <si>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</si>
  <si>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</si>
  <si>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</si>
  <si>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</si>
  <si>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</si>
  <si>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</si>
  <si>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</si>
  <si>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</si>
  <si>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</si>
  <si>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</si>
  <si>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</si>
  <si>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</si>
  <si>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</si>
  <si>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</si>
  <si>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</si>
  <si>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</si>
  <si>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</si>
  <si>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</si>
  <si>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</si>
  <si>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</si>
  <si>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</si>
  <si>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</si>
  <si>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</si>
  <si>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</si>
  <si>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</si>
  <si>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</si>
  <si>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</si>
  <si>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</si>
  <si>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</si>
  <si>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</si>
  <si>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</si>
  <si>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</si>
  <si>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</si>
  <si>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</si>
  <si>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</si>
  <si>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</si>
  <si>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</si>
  <si>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</si>
  <si>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</si>
  <si>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</si>
  <si>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</si>
  <si>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</si>
  <si>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</si>
  <si>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</si>
  <si>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</si>
  <si>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</si>
  <si>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</si>
  <si>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</si>
  <si>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</si>
  <si>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</si>
  <si>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</si>
  <si>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</si>
  <si>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</si>
  <si>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</si>
  <si>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</si>
  <si>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</si>
  <si>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</si>
  <si>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</si>
  <si>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</si>
  <si>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</si>
  <si>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</si>
  <si>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</si>
  <si>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</si>
  <si>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</si>
  <si>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</si>
  <si>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</si>
  <si>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</si>
  <si>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</si>
  <si>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</si>
  <si>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</si>
  <si>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</si>
  <si>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</si>
  <si>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</si>
  <si>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</si>
  <si>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</si>
  <si>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</si>
  <si>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</si>
  <si>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</si>
  <si>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</si>
  <si>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</si>
  <si>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</si>
  <si>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</si>
  <si>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</si>
  <si>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</si>
  <si>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</si>
  <si>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</si>
  <si>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</si>
  <si>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</si>
  <si>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</si>
  <si>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</si>
  <si>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</si>
  <si>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</si>
  <si>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</si>
  <si>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</si>
  <si>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</si>
  <si>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</si>
  <si>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</si>
  <si>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</si>
  <si>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</si>
  <si>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</si>
  <si>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</si>
  <si>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</si>
  <si>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</si>
  <si>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</si>
  <si>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</si>
  <si>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</si>
  <si>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</si>
  <si>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</si>
  <si>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</si>
  <si>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</si>
  <si>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</si>
  <si>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</si>
  <si>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</si>
  <si>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</si>
  <si>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</si>
  <si>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</si>
  <si>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</si>
  <si>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</si>
  <si>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</si>
  <si>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</si>
  <si>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</si>
  <si>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</si>
  <si>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</si>
  <si>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</si>
  <si>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</si>
  <si>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</si>
  <si>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</si>
  <si>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</si>
  <si>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</si>
  <si>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</si>
  <si>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</si>
  <si>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</si>
  <si>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</si>
  <si>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</si>
  <si>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</si>
  <si>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</si>
  <si>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</si>
  <si>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</si>
  <si>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</si>
  <si>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</si>
  <si>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</si>
  <si>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</si>
  <si>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</si>
  <si>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</si>
  <si>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</si>
  <si>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</si>
  <si>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</si>
  <si>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</si>
  <si>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</si>
  <si>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</si>
  <si>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</si>
  <si>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</si>
  <si>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</si>
  <si>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</si>
  <si>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</si>
  <si>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</si>
  <si>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</si>
  <si>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</si>
  <si>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</si>
  <si>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</si>
  <si>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</si>
  <si>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</si>
  <si>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</si>
  <si>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</si>
  <si>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</si>
  <si>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</si>
  <si>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</si>
  <si>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</si>
  <si>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</si>
  <si>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</si>
  <si>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</si>
  <si>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</si>
  <si>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</si>
  <si>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</si>
  <si>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</si>
  <si>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</si>
  <si>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</si>
  <si>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</si>
  <si>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</si>
  <si>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</si>
  <si>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</si>
  <si>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</si>
  <si>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</si>
  <si>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</si>
  <si>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</si>
  <si>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</si>
  <si>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</si>
  <si>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</si>
  <si>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</si>
  <si>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</si>
  <si>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</si>
  <si>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</si>
  <si>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</si>
  <si>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</si>
  <si>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</si>
  <si>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</si>
  <si>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</si>
  <si>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</si>
  <si>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</si>
  <si>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</si>
  <si>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</si>
  <si>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</si>
  <si>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</si>
  <si>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</si>
  <si>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</si>
  <si>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</si>
  <si>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</si>
  <si>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</si>
  <si>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</si>
  <si>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</si>
  <si>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</si>
  <si>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</si>
  <si>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</si>
  <si>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</si>
  <si>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</si>
  <si>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</si>
  <si>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</si>
  <si>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</si>
  <si>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</si>
  <si>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</si>
  <si>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</si>
  <si>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</si>
  <si>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</si>
  <si>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</si>
  <si>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</si>
  <si>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</si>
  <si>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</si>
  <si>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</si>
  <si>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</si>
  <si>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</si>
  <si>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</si>
  <si>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</si>
  <si>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</si>
  <si>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</si>
  <si>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</si>
  <si>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</si>
  <si>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</si>
  <si>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</si>
  <si>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</si>
  <si>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</si>
  <si>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</si>
  <si>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</si>
  <si>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</si>
  <si>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</si>
  <si>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</si>
  <si>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</si>
  <si>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</si>
  <si>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</si>
  <si>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</si>
  <si>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</si>
  <si>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</si>
  <si>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</si>
  <si>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</si>
  <si>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</si>
  <si>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</si>
  <si>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</si>
  <si>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</si>
  <si>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</si>
  <si>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</si>
  <si>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</si>
  <si>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</si>
  <si>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</si>
  <si>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</si>
  <si>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</si>
  <si>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</si>
  <si>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</si>
  <si>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</si>
  <si>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</si>
  <si>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</si>
  <si>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</si>
  <si>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</si>
  <si>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</si>
  <si>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</si>
  <si>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</si>
  <si>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</si>
  <si>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</si>
  <si>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</si>
  <si>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</si>
  <si>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</si>
  <si>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</si>
  <si>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</si>
  <si>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</si>
  <si>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</si>
  <si>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</si>
  <si>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</si>
  <si>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</si>
  <si>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</si>
  <si>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</si>
  <si>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</si>
  <si>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</si>
  <si>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</si>
  <si>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</si>
  <si>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</si>
  <si>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</si>
  <si>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</si>
  <si>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</si>
  <si>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</si>
  <si>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</si>
  <si>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</si>
  <si>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</si>
  <si>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</si>
  <si>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</si>
  <si>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</si>
  <si>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</si>
  <si>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</si>
  <si>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</si>
  <si>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</si>
  <si>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</si>
  <si>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</si>
  <si>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</si>
  <si>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</si>
  <si>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</si>
  <si>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</si>
  <si>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</si>
  <si>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</si>
  <si>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</si>
  <si>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</si>
  <si>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</si>
  <si>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</si>
  <si>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</si>
  <si>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</si>
  <si>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</si>
  <si>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</si>
  <si>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</si>
  <si>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</si>
  <si>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</si>
  <si>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</si>
  <si>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</si>
  <si>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</si>
  <si>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</si>
  <si>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</si>
  <si>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</si>
  <si>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</si>
  <si>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</si>
  <si>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</si>
  <si>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</si>
  <si>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</si>
  <si>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</si>
  <si>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</si>
  <si>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</si>
  <si>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</si>
  <si>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</si>
  <si>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</si>
  <si>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</si>
  <si>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</si>
  <si>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</si>
  <si>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</si>
  <si>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</si>
  <si>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</si>
  <si>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</si>
  <si>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</si>
  <si>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</si>
  <si>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</si>
  <si>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</si>
  <si>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</si>
  <si>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</si>
  <si>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</si>
  <si>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</si>
  <si>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</si>
  <si>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</si>
  <si>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</si>
  <si>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</si>
  <si>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</si>
  <si>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</si>
  <si>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</si>
  <si>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</si>
  <si>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</si>
  <si>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</si>
  <si>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</si>
  <si>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</si>
  <si>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</si>
  <si>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</si>
  <si>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</si>
  <si>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</si>
  <si>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</si>
  <si>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</si>
  <si>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</si>
  <si>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</si>
  <si>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</si>
  <si>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</si>
  <si>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</si>
  <si>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</si>
  <si>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</si>
  <si>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</si>
  <si>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</si>
  <si>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</si>
  <si>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</si>
  <si>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</si>
  <si>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</si>
  <si>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</si>
  <si>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</si>
  <si>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</si>
  <si>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</si>
  <si>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</si>
  <si>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</si>
  <si>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</si>
  <si>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</si>
  <si>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</si>
  <si>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</si>
  <si>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</si>
  <si>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</si>
  <si>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</si>
  <si>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</si>
  <si>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</si>
  <si>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</si>
  <si>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</si>
  <si>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</si>
  <si>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</si>
  <si>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</si>
  <si>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</si>
  <si>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</si>
  <si>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</si>
  <si>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</si>
  <si>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</si>
  <si>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</si>
  <si>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</si>
  <si>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</si>
  <si>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</si>
  <si>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</si>
  <si>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</si>
  <si>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</si>
  <si>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</si>
  <si>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</si>
  <si>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</si>
  <si>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</si>
  <si>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</si>
  <si>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</si>
  <si>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</si>
  <si>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</si>
  <si>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</si>
  <si>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</si>
  <si>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</si>
  <si>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</si>
  <si>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</si>
  <si>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</si>
  <si>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</si>
  <si>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</si>
  <si>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</si>
  <si>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</si>
  <si>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</si>
  <si>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</si>
  <si>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</si>
  <si>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</si>
  <si>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</si>
  <si>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</si>
  <si>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</si>
  <si>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</si>
  <si>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</si>
  <si>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</si>
  <si>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</si>
  <si>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</si>
  <si>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</si>
  <si>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</si>
  <si>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</si>
  <si>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</si>
  <si>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</si>
  <si>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</si>
  <si>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</si>
  <si>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</si>
  <si>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</si>
  <si>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</si>
  <si>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</si>
  <si>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</si>
  <si>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</si>
  <si>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</si>
  <si>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</si>
  <si>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</si>
  <si>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</si>
  <si>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</si>
  <si>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</si>
  <si>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</si>
  <si>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</si>
  <si>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</si>
  <si>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</si>
  <si>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</si>
  <si>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</si>
  <si>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</si>
  <si>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</si>
  <si>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</si>
  <si>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</si>
  <si>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</si>
  <si>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</si>
  <si>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</si>
  <si>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</si>
  <si>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</si>
  <si>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</si>
  <si>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</si>
  <si>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</si>
  <si>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</si>
  <si>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</si>
  <si>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</si>
  <si>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</si>
  <si>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</si>
  <si>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</si>
  <si>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</si>
  <si>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</si>
  <si>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</si>
  <si>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</si>
  <si>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</si>
  <si>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</si>
  <si>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</si>
  <si>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</si>
  <si>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</si>
  <si>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</si>
  <si>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</si>
  <si>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</si>
  <si>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</si>
  <si>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</si>
  <si>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</si>
  <si>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</si>
  <si>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</si>
  <si>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</si>
  <si>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</si>
  <si>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</si>
  <si>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</si>
  <si>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</si>
  <si>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</si>
  <si>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</si>
  <si>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</si>
  <si>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</si>
  <si>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</si>
  <si>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</si>
  <si>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</si>
  <si>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</si>
  <si>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</si>
  <si>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</si>
  <si>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</si>
  <si>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</si>
  <si>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</si>
  <si>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</si>
  <si>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</si>
  <si>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</si>
  <si>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</si>
  <si>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</si>
  <si>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</si>
  <si>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</si>
  <si>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</si>
  <si>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</si>
  <si>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</si>
  <si>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</si>
  <si>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</si>
  <si>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</si>
  <si>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</si>
  <si>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</si>
  <si>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</si>
  <si>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</si>
  <si>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</si>
  <si>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</si>
  <si>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</si>
  <si>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</si>
  <si>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</si>
  <si>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</si>
  <si>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</si>
  <si>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</si>
  <si>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</si>
  <si>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</si>
  <si>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</si>
  <si>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</si>
  <si>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</si>
  <si>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</si>
  <si>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</si>
  <si>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</si>
  <si>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</si>
  <si>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</si>
  <si>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</si>
  <si>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</si>
  <si>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</si>
  <si>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</si>
  <si>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</si>
  <si>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</si>
  <si>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</si>
  <si>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</si>
  <si>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</si>
  <si>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</si>
  <si>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</si>
  <si>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</si>
  <si>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</si>
  <si>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</si>
  <si>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</si>
  <si>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</si>
  <si>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</si>
  <si>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</si>
  <si>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</si>
  <si>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</si>
  <si>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</si>
  <si>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</si>
  <si>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</si>
  <si>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</si>
  <si>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</si>
  <si>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</si>
  <si>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</si>
  <si>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</si>
  <si>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</si>
  <si>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</si>
  <si>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</si>
  <si>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</si>
  <si>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</si>
  <si>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</si>
  <si>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</si>
  <si>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</si>
  <si>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</si>
  <si>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</si>
  <si>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</si>
  <si>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</si>
  <si>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</si>
  <si>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</si>
  <si>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</si>
  <si>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</si>
  <si>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</si>
  <si>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</si>
  <si>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</si>
  <si>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</si>
  <si>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</si>
  <si>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</si>
  <si>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</si>
  <si>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</si>
  <si>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</si>
  <si>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</si>
  <si>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</si>
  <si>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</si>
  <si>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</si>
  <si>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</si>
  <si>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</si>
  <si>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</si>
  <si>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</si>
  <si>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</si>
  <si>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</si>
  <si>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</si>
  <si>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</si>
  <si>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</si>
  <si>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</si>
  <si>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</si>
  <si>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</si>
  <si>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</si>
  <si>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</si>
  <si>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</si>
  <si>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</si>
  <si>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</si>
  <si>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</si>
  <si>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</si>
  <si>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</si>
  <si>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</si>
  <si>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</si>
  <si>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</si>
  <si>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</si>
  <si>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</si>
  <si>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</si>
  <si>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</si>
  <si>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</si>
  <si>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</si>
  <si>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</si>
  <si>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</si>
  <si>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</si>
  <si>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</si>
  <si>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</si>
  <si>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</si>
  <si>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</si>
  <si>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</si>
  <si>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</si>
  <si>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</si>
  <si>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</si>
  <si>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</si>
  <si>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</si>
  <si>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</si>
  <si>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</si>
  <si>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</si>
  <si>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</si>
  <si>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</si>
  <si>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</si>
  <si>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</si>
  <si>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</si>
  <si>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</si>
  <si>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</si>
  <si>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</si>
  <si>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</si>
  <si>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</si>
  <si>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</si>
  <si>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</si>
  <si>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</si>
  <si>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</si>
  <si>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</si>
  <si>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</si>
  <si>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</si>
  <si>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</si>
  <si>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</si>
  <si>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</si>
  <si>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</si>
  <si>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</si>
  <si>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</si>
  <si>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</si>
  <si>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</si>
  <si>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</si>
  <si>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</si>
  <si>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</si>
  <si>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</si>
  <si>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</si>
  <si>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</si>
  <si>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</si>
  <si>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</si>
  <si>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</si>
  <si>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</si>
  <si>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</si>
  <si>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</si>
  <si>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</si>
  <si>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</si>
  <si>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</si>
  <si>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</si>
  <si>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</si>
  <si>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</si>
  <si>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</si>
  <si>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</si>
  <si>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</si>
  <si>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</si>
  <si>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</si>
  <si>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</si>
  <si>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</si>
  <si>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</si>
  <si>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</si>
  <si>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</si>
  <si>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</si>
  <si>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</si>
  <si>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</si>
  <si>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</si>
  <si>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</si>
  <si>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</si>
  <si>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</si>
  <si>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</si>
  <si>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</si>
  <si>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</si>
  <si>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</si>
  <si>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</si>
  <si>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</si>
  <si>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</si>
  <si>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</si>
  <si>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</si>
  <si>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</si>
  <si>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</si>
  <si>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</si>
  <si>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</si>
  <si>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</si>
  <si>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</si>
  <si>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</si>
  <si>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</si>
  <si>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</si>
  <si>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</si>
  <si>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</si>
  <si>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</si>
  <si>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</si>
  <si>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</si>
  <si>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</si>
  <si>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</si>
  <si>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</si>
  <si>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</si>
  <si>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</si>
  <si>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</si>
  <si>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</si>
  <si>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</si>
  <si>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</si>
  <si>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</si>
  <si>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</si>
  <si>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</si>
  <si>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</si>
  <si>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</si>
  <si>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</si>
  <si>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</si>
  <si>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</si>
  <si>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</si>
  <si>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</si>
  <si>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</si>
  <si>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</si>
  <si>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</si>
  <si>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</si>
  <si>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</si>
  <si>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</si>
  <si>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</si>
  <si>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</si>
  <si>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</si>
  <si>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</si>
  <si>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</si>
  <si>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</si>
  <si>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</si>
  <si>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</si>
  <si>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</si>
  <si>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</si>
  <si>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</si>
  <si>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</si>
  <si>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</si>
  <si>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</si>
  <si>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</si>
  <si>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</si>
  <si>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</si>
  <si>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</si>
  <si>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</si>
  <si>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</si>
  <si>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</si>
  <si>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</si>
  <si>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</si>
  <si>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</si>
  <si>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</si>
  <si>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</si>
  <si>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</si>
  <si>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</si>
  <si>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</si>
  <si>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</si>
  <si>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</si>
  <si>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</si>
  <si>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</si>
  <si>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</si>
  <si>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</si>
  <si>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</si>
  <si>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</si>
  <si>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</si>
  <si>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</si>
  <si>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</si>
  <si>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</si>
  <si>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</si>
  <si>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</si>
  <si>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</si>
  <si>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</si>
  <si>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</si>
  <si>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</si>
  <si>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</si>
  <si>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</si>
  <si>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</si>
  <si>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</si>
  <si>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</si>
  <si>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</si>
  <si>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</si>
  <si>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</si>
  <si>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</si>
  <si>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</si>
  <si>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</si>
  <si>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</si>
  <si>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</si>
  <si>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</si>
  <si>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</si>
  <si>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</si>
  <si>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</si>
  <si>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</si>
  <si>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</si>
  <si>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</si>
  <si>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</si>
  <si>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</si>
  <si>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</si>
  <si>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</si>
  <si>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</si>
  <si>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</si>
  <si>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</si>
  <si>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</si>
  <si>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</si>
  <si>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</si>
  <si>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</si>
  <si>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</si>
  <si>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</si>
  <si>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</si>
  <si>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</si>
  <si>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</si>
  <si>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</si>
  <si>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</si>
  <si>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</si>
  <si>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</si>
  <si>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</si>
  <si>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</si>
  <si>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</si>
  <si>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</si>
  <si>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</si>
  <si>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</si>
  <si>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</si>
  <si>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</si>
  <si>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</si>
  <si>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</si>
  <si>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</si>
  <si>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</si>
  <si>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</si>
  <si>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</si>
  <si>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</si>
  <si>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</si>
  <si>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</si>
  <si>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</si>
  <si>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</si>
  <si>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</si>
  <si>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</si>
  <si>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</si>
  <si>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</si>
  <si>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</si>
  <si>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</si>
  <si>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</si>
  <si>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</si>
  <si>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</si>
  <si>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</si>
  <si>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</si>
  <si>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</si>
  <si>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</si>
  <si>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</si>
  <si>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</si>
  <si>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</si>
  <si>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</si>
  <si>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</si>
  <si>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</si>
  <si>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</si>
  <si>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</si>
  <si>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</si>
  <si>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</si>
  <si>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</si>
  <si>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</si>
  <si>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</si>
  <si>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</si>
  <si>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</si>
  <si>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</si>
  <si>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</si>
  <si>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</si>
  <si>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</si>
  <si>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</si>
  <si>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</si>
  <si>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</si>
  <si>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</si>
  <si>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</si>
  <si>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</si>
  <si>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</si>
  <si>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</si>
  <si>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</si>
  <si>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</si>
  <si>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</si>
  <si>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</si>
  <si>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</si>
  <si>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</si>
  <si>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</si>
  <si>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</si>
  <si>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</si>
  <si>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</si>
  <si>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</si>
  <si>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</si>
  <si>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</si>
  <si>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</si>
  <si>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</si>
  <si>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</si>
  <si>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</si>
  <si>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</si>
  <si>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</si>
  <si>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</si>
  <si>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</si>
  <si>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</si>
  <si>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</si>
  <si>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</si>
  <si>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</si>
  <si>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</si>
  <si>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</si>
  <si>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</si>
  <si>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</si>
  <si>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</si>
  <si>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</si>
  <si>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</si>
  <si>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</si>
  <si>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</si>
  <si>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</si>
  <si>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</si>
  <si>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</si>
  <si>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</si>
  <si>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</si>
  <si>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</si>
  <si>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</si>
  <si>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</si>
  <si>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</si>
  <si>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</si>
  <si>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</si>
  <si>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</si>
  <si>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</si>
  <si>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</si>
  <si>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</si>
  <si>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</si>
  <si>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</si>
  <si>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</si>
  <si>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</si>
  <si>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</si>
  <si>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</si>
  <si>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</si>
  <si>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</si>
  <si>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</si>
  <si>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</si>
  <si>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</si>
  <si>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</si>
  <si>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</si>
  <si>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</si>
  <si>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</si>
  <si>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</si>
  <si>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</si>
  <si>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</si>
  <si>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</si>
  <si>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</si>
  <si>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</si>
  <si>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</si>
  <si>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</si>
  <si>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</si>
  <si>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</si>
  <si>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</si>
  <si>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</si>
  <si>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</si>
  <si>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</si>
  <si>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</si>
  <si>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</si>
  <si>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</si>
  <si>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</si>
  <si>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</si>
  <si>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</si>
  <si>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</si>
  <si>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</si>
  <si>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</si>
  <si>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</si>
  <si>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</si>
  <si>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</si>
  <si>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</si>
  <si>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</si>
  <si>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</si>
  <si>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</si>
  <si>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</si>
  <si>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</si>
  <si>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</si>
  <si>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</si>
  <si>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</si>
  <si>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</si>
  <si>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</si>
  <si>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</si>
  <si>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</si>
  <si>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</si>
  <si>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</si>
  <si>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</si>
  <si>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</si>
  <si>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</si>
  <si>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</si>
  <si>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</si>
  <si>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</si>
  <si>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</si>
  <si>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</si>
  <si>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</si>
  <si>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</si>
  <si>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</si>
  <si>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</si>
  <si>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</si>
  <si>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</si>
  <si>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</si>
  <si>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</si>
  <si>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</si>
  <si>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</si>
  <si>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</si>
  <si>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</si>
  <si>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</si>
  <si>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</si>
  <si>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</si>
  <si>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</si>
  <si>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</si>
  <si>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</si>
  <si>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</si>
  <si>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</si>
  <si>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</si>
  <si>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</si>
  <si>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</si>
  <si>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</si>
  <si>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</si>
  <si>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</si>
  <si>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</si>
  <si>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</si>
  <si>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</si>
  <si>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</si>
  <si>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</si>
  <si>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</si>
  <si>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</si>
  <si>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</si>
  <si>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</si>
  <si>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</si>
  <si>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</si>
  <si>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</si>
  <si>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</si>
  <si>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</si>
  <si>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</si>
  <si>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</si>
  <si>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</si>
  <si>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</si>
  <si>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</si>
  <si>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</si>
  <si>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</si>
  <si>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</si>
  <si>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</si>
  <si>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</si>
  <si>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</si>
  <si>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</si>
  <si>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</si>
  <si>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</si>
  <si>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</si>
  <si>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</si>
  <si>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</si>
  <si>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</si>
  <si>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</si>
  <si>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</si>
  <si>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</si>
  <si>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</si>
  <si>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</si>
  <si>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</si>
  <si>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</si>
  <si>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</si>
  <si>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</si>
  <si>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</si>
  <si>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</si>
  <si>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</si>
  <si>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</si>
  <si>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</si>
  <si>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</si>
  <si>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</si>
  <si>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</si>
  <si>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</si>
  <si>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</si>
  <si>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</si>
  <si>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</si>
  <si>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</si>
  <si>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</si>
  <si>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</si>
  <si>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</si>
  <si>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</si>
  <si>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</si>
  <si>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</si>
  <si>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</si>
  <si>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</si>
  <si>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</si>
  <si>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</si>
  <si>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</si>
  <si>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</si>
  <si>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</si>
  <si>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</si>
  <si>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</si>
  <si>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</si>
  <si>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</si>
  <si>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</si>
  <si>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</si>
  <si>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</si>
  <si>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</si>
  <si>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</si>
  <si>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</si>
  <si>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</si>
  <si>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</si>
  <si>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</si>
  <si>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</si>
  <si>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</si>
  <si>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</si>
  <si>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</si>
  <si>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</si>
  <si>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</si>
  <si>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</si>
  <si>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</si>
  <si>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</si>
  <si>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</si>
  <si>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</si>
  <si>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</si>
  <si>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</si>
  <si>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</si>
  <si>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</si>
  <si>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</si>
  <si>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</si>
  <si>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</si>
  <si>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</si>
  <si>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</si>
  <si>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</si>
  <si>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</si>
  <si>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</si>
  <si>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</si>
  <si>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</si>
  <si>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</si>
  <si>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</si>
  <si>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</si>
  <si>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</si>
  <si>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</si>
  <si>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</si>
  <si>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</si>
  <si>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</si>
  <si>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</si>
  <si>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</si>
  <si>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</si>
  <si>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</si>
  <si>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</si>
  <si>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</si>
  <si>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</si>
  <si>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</si>
  <si>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</si>
  <si>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</si>
  <si>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</si>
  <si>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</si>
  <si>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</si>
  <si>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</si>
  <si>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</si>
  <si>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</si>
  <si>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</si>
  <si>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</si>
  <si>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</si>
  <si>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</si>
  <si>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</si>
  <si>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</si>
  <si>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</si>
  <si>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</si>
  <si>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</si>
  <si>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</si>
  <si>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</si>
  <si>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</si>
  <si>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</si>
  <si>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</si>
  <si>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</si>
  <si>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</si>
  <si>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</si>
  <si>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</si>
  <si>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</si>
  <si>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</si>
  <si>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</si>
  <si>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</si>
  <si>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</si>
  <si>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</si>
  <si>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</si>
  <si>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</si>
  <si>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</si>
  <si>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</si>
  <si>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</si>
  <si>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</si>
  <si>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</si>
  <si>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</si>
  <si>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</si>
  <si>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</si>
  <si>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</si>
  <si>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</si>
  <si>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</si>
  <si>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</si>
  <si>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</si>
  <si>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</si>
  <si>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</si>
  <si>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</si>
  <si>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</si>
  <si>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</si>
  <si>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</si>
  <si>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</si>
  <si>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</si>
  <si>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</si>
  <si>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</si>
  <si>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</si>
  <si>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</si>
  <si>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</si>
  <si>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</si>
  <si>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</si>
  <si>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</si>
  <si>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</si>
  <si>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</si>
  <si>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</si>
  <si>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</si>
  <si>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</si>
  <si>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</si>
  <si>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</si>
  <si>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</si>
  <si>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</si>
  <si>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</si>
  <si>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</si>
  <si>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</si>
  <si>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</si>
  <si>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</si>
  <si>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</si>
  <si>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</si>
  <si>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</si>
  <si>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</si>
  <si>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</si>
  <si>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</si>
  <si>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</si>
  <si>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</si>
  <si>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</si>
  <si>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</si>
  <si>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</si>
  <si>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</si>
  <si>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</si>
  <si>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</si>
  <si>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</si>
  <si>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</si>
  <si>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</si>
  <si>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</si>
  <si>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</si>
  <si>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</si>
  <si>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</si>
  <si>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</si>
  <si>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</si>
  <si>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</si>
  <si>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</si>
  <si>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</si>
  <si>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</si>
  <si>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</si>
  <si>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</si>
  <si>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</si>
  <si>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</si>
  <si>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</si>
  <si>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</si>
  <si>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</si>
  <si>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</si>
  <si>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</si>
  <si>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</si>
  <si>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</si>
  <si>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</si>
  <si>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</si>
  <si>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</si>
  <si>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</si>
  <si>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</si>
  <si>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</si>
  <si>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</si>
  <si>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</si>
  <si>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</si>
  <si>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</si>
  <si>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</si>
  <si>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</si>
  <si>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</si>
  <si>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</si>
  <si>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</si>
  <si>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</si>
  <si>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</si>
  <si>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</si>
  <si>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</si>
  <si>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</si>
  <si>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</si>
  <si>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</si>
  <si>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</si>
  <si>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</si>
  <si>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</si>
  <si>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</si>
  <si>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</si>
  <si>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</si>
  <si>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</si>
  <si>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</si>
  <si>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</si>
  <si>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</si>
  <si>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</si>
  <si>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</si>
  <si>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</si>
  <si>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</si>
  <si>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</si>
  <si>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</si>
  <si>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</si>
  <si>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</si>
  <si>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</si>
  <si>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</si>
  <si>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</si>
  <si>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</si>
  <si>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</si>
  <si>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</si>
  <si>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</si>
  <si>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</si>
  <si>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</si>
  <si>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</si>
  <si>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</si>
  <si>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</si>
  <si>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</si>
  <si>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</si>
  <si>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</si>
  <si>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</si>
  <si>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</si>
  <si>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</si>
  <si>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</si>
  <si>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</si>
  <si>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</si>
  <si>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</si>
  <si>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</si>
  <si>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</si>
  <si>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</si>
  <si>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</si>
  <si>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</si>
  <si>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</si>
  <si>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</si>
  <si>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</si>
  <si>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</si>
  <si>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</si>
  <si>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</si>
  <si>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</si>
  <si>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</si>
  <si>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</si>
  <si>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</si>
  <si>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</si>
  <si>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</si>
  <si>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</si>
  <si>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</si>
  <si>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</si>
  <si>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</si>
  <si>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</si>
  <si>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</si>
  <si>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</si>
  <si>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</si>
  <si>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</si>
  <si>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</si>
  <si>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</si>
  <si>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</si>
  <si>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</si>
  <si>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</si>
  <si>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</si>
  <si>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</si>
  <si>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</si>
  <si>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</si>
  <si>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</si>
  <si>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</si>
  <si>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</si>
  <si>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</si>
  <si>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</si>
  <si>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</si>
  <si>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</si>
  <si>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</si>
  <si>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</si>
  <si>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</si>
  <si>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</si>
  <si>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</si>
  <si>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</si>
  <si>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</si>
  <si>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</si>
  <si>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</si>
  <si>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</si>
  <si>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</si>
  <si>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</si>
  <si>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</si>
  <si>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</si>
  <si>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</si>
  <si>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</si>
  <si>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</si>
  <si>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</si>
  <si>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</si>
  <si>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</si>
  <si>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</si>
  <si>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</si>
  <si>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</si>
  <si>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</si>
  <si>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</si>
  <si>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</si>
  <si>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</si>
  <si>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</si>
  <si>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</si>
  <si>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</si>
  <si>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</si>
  <si>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</si>
  <si>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</si>
  <si>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</si>
  <si>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</si>
  <si>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</si>
  <si>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</si>
  <si>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</si>
  <si>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</si>
  <si>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</si>
  <si>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</si>
  <si>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</si>
  <si>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</si>
  <si>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</si>
  <si>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</si>
  <si>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</si>
  <si>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</si>
  <si>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</si>
  <si>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</si>
  <si>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</si>
  <si>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</si>
  <si>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</si>
  <si>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</si>
  <si>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</si>
  <si>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</si>
  <si>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</si>
  <si>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</si>
  <si>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</si>
  <si>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</si>
  <si>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</si>
  <si>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</si>
  <si>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</si>
  <si>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</si>
  <si>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</si>
  <si>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</si>
  <si>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</si>
  <si>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</si>
  <si>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</si>
  <si>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</si>
  <si>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</si>
  <si>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</si>
  <si>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</si>
  <si>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</si>
  <si>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</si>
  <si>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</si>
  <si>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</si>
  <si>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</si>
  <si>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</si>
  <si>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</si>
  <si>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</si>
  <si>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</si>
  <si>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</si>
  <si>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</si>
  <si>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</si>
  <si>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</si>
  <si>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</si>
  <si>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</si>
  <si>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</si>
  <si>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</si>
  <si>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</si>
  <si>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</si>
  <si>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</si>
  <si>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</si>
  <si>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</si>
  <si>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</si>
  <si>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</si>
  <si>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</si>
  <si>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</si>
  <si>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</si>
  <si>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</si>
  <si>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</si>
  <si>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</si>
  <si>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</si>
  <si>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</si>
  <si>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</si>
  <si>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</si>
  <si>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</si>
  <si>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</si>
  <si>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</si>
  <si>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</si>
  <si>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</si>
  <si>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</si>
  <si>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</si>
  <si>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</si>
  <si>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</si>
  <si>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</si>
  <si>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</si>
  <si>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</si>
  <si>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</si>
  <si>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</si>
  <si>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</si>
  <si>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</si>
  <si>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</si>
  <si>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</si>
  <si>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</si>
  <si>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</si>
  <si>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</si>
  <si>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</si>
  <si>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</si>
  <si>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</si>
  <si>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</si>
  <si>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</si>
  <si>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</si>
  <si>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</si>
  <si>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</si>
  <si>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</si>
  <si>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</si>
  <si>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</si>
  <si>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</si>
  <si>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</si>
  <si>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</si>
  <si>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</si>
  <si>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</si>
  <si>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</si>
  <si>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</si>
  <si>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</si>
  <si>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</si>
  <si>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</si>
  <si>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</si>
  <si>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</si>
  <si>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</si>
  <si>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</si>
  <si>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</si>
  <si>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</si>
  <si>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</si>
  <si>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</si>
  <si>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</si>
  <si>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</si>
  <si>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</si>
  <si>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</si>
  <si>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</si>
  <si>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</si>
  <si>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</si>
  <si>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</si>
  <si>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</si>
  <si>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</si>
  <si>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</si>
  <si>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</si>
  <si>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</si>
  <si>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</si>
  <si>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</si>
  <si>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</si>
  <si>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</si>
  <si>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</si>
  <si>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</si>
  <si>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</si>
  <si>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</si>
  <si>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</si>
  <si>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</si>
  <si>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</si>
  <si>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</si>
  <si>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</si>
  <si>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</si>
  <si>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</si>
  <si>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</si>
  <si>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</si>
  <si>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</si>
  <si>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</si>
  <si>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</si>
  <si>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</si>
  <si>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</si>
  <si>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</si>
  <si>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</si>
  <si>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</si>
  <si>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</si>
  <si>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</si>
  <si>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</si>
  <si>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</si>
  <si>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</si>
  <si>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</si>
  <si>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</si>
  <si>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</si>
  <si>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</si>
  <si>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</si>
  <si>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</si>
  <si>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</si>
  <si>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</si>
  <si>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</si>
  <si>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</si>
  <si>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</si>
  <si>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</si>
  <si>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</si>
  <si>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</si>
  <si>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</si>
  <si>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</si>
  <si>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</si>
  <si>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</si>
  <si>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</si>
  <si>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</si>
  <si>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</si>
  <si>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</si>
  <si>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</si>
  <si>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</si>
  <si>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</si>
  <si>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</si>
  <si>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</si>
  <si>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</si>
  <si>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</si>
  <si>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</si>
  <si>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</si>
  <si>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</si>
  <si>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</si>
  <si>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</si>
  <si>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</si>
  <si>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</si>
  <si>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</si>
  <si>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</si>
  <si>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</si>
  <si>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</si>
  <si>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</si>
  <si>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</si>
  <si>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</si>
  <si>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</si>
  <si>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</si>
  <si>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</si>
  <si>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</si>
  <si>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</si>
  <si>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</si>
  <si>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</si>
  <si>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</si>
  <si>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</si>
  <si>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</si>
  <si>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</si>
  <si>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</si>
  <si>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</si>
  <si>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</si>
  <si>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</si>
  <si>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</si>
  <si>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</si>
  <si>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</si>
  <si>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</si>
  <si>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</si>
  <si>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</si>
  <si>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</si>
  <si>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</si>
  <si>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</si>
  <si>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</si>
  <si>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</si>
  <si>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</si>
  <si>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</si>
  <si>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</si>
  <si>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</si>
  <si>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</si>
  <si>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</si>
  <si>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</si>
  <si>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</si>
  <si>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</si>
  <si>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</si>
  <si>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</si>
  <si>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</si>
  <si>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</si>
  <si>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</si>
  <si>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</si>
  <si>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</si>
  <si>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</si>
  <si>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</si>
  <si>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</si>
  <si>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</si>
  <si>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</si>
  <si>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</si>
  <si>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</si>
  <si>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</si>
  <si>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</si>
  <si>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</si>
  <si>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</si>
  <si>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</si>
  <si>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</si>
  <si>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</si>
  <si>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</si>
  <si>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</si>
  <si>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</si>
  <si>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</si>
  <si>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</si>
  <si>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</si>
  <si>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</si>
  <si>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</si>
  <si>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</si>
  <si>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</si>
  <si>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</si>
  <si>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</si>
  <si>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</si>
  <si>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</si>
  <si>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</si>
  <si>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</si>
  <si>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</si>
  <si>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</si>
  <si>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</si>
  <si>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</si>
  <si>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</si>
  <si>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</si>
  <si>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</si>
  <si>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</si>
  <si>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</si>
  <si>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</si>
  <si>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</si>
  <si>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</si>
  <si>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</si>
  <si>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</si>
  <si>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</si>
  <si>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</si>
  <si>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</si>
  <si>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</si>
  <si>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</si>
  <si>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</si>
  <si>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</si>
  <si>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</si>
  <si>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</si>
  <si>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</si>
  <si>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</si>
  <si>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</si>
  <si>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</si>
  <si>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</si>
  <si>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</si>
  <si>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</si>
  <si>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</si>
  <si>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</si>
  <si>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</si>
  <si>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</si>
  <si>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</si>
  <si>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</si>
  <si>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</si>
  <si>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</si>
  <si>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</si>
  <si>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</si>
  <si>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</si>
  <si>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</si>
  <si>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</si>
  <si>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</si>
  <si>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</si>
  <si>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</si>
  <si>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</si>
  <si>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</si>
  <si>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</si>
  <si>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</si>
  <si>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</si>
  <si>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</si>
  <si>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</si>
  <si>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</si>
  <si>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</si>
  <si>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</si>
  <si>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</si>
  <si>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</si>
  <si>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</si>
  <si>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</si>
  <si>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</si>
  <si>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</si>
  <si>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</si>
  <si>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</si>
  <si>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</si>
  <si>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</si>
  <si>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</si>
  <si>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</si>
  <si>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</si>
  <si>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</si>
  <si>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</si>
  <si>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</si>
  <si>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</si>
  <si>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</si>
  <si>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</si>
  <si>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</si>
  <si>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</si>
  <si>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</si>
  <si>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</si>
  <si>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</si>
  <si>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</si>
  <si>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</si>
  <si>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</si>
  <si>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</si>
  <si>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</si>
  <si>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</si>
  <si>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</si>
  <si>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</si>
  <si>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</si>
  <si>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</si>
  <si>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</si>
  <si>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</si>
  <si>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</si>
  <si>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</si>
  <si>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</si>
  <si>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</si>
  <si>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</si>
  <si>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</si>
  <si>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</si>
  <si>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</si>
  <si>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</si>
  <si>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</si>
  <si>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</si>
  <si>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</si>
  <si>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</si>
  <si>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</si>
  <si>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</si>
  <si>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</si>
  <si>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</si>
  <si>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</si>
  <si>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</si>
  <si>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</si>
  <si>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</si>
  <si>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</si>
  <si>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</si>
  <si>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</si>
  <si>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</si>
  <si>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</si>
  <si>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</si>
  <si>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</si>
  <si>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</si>
  <si>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</si>
  <si>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</si>
  <si>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</si>
  <si>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</si>
  <si>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</si>
  <si>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</si>
  <si>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</si>
  <si>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</si>
  <si>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</si>
  <si>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</si>
  <si>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</si>
  <si>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</si>
  <si>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</si>
  <si>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</si>
  <si>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</si>
  <si>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</si>
  <si>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</si>
  <si>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</si>
  <si>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</si>
  <si>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</si>
  <si>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</si>
  <si>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</si>
  <si>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</si>
  <si>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</si>
  <si>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</si>
  <si>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</si>
  <si>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</si>
  <si>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</si>
  <si>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</si>
  <si>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</si>
  <si>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</si>
  <si>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</si>
  <si>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</si>
  <si>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</si>
  <si>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</si>
  <si>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</si>
  <si>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</si>
  <si>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</si>
  <si>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</si>
  <si>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</si>
  <si>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</si>
  <si>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</si>
  <si>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</si>
  <si>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</si>
  <si>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</si>
  <si>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</si>
  <si>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</si>
  <si>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</si>
  <si>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</si>
  <si>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</si>
  <si>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</si>
  <si>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</si>
  <si>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</si>
  <si>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</si>
  <si>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</si>
  <si>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</si>
  <si>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</si>
  <si>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</si>
  <si>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</si>
  <si>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</si>
  <si>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</si>
  <si>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</si>
  <si>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</si>
  <si>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</si>
  <si>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</si>
  <si>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</si>
  <si>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</si>
  <si>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</si>
  <si>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</si>
  <si>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</si>
  <si>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</si>
  <si>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</si>
  <si>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</si>
  <si>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</si>
  <si>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</si>
  <si>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</si>
  <si>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</si>
  <si>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</si>
  <si>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</si>
  <si>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</si>
  <si>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</si>
  <si>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</si>
  <si>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</si>
  <si>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</si>
  <si>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</si>
  <si>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</si>
  <si>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</si>
  <si>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</si>
  <si>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</si>
  <si>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</si>
  <si>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</si>
  <si>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</si>
  <si>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</si>
  <si>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</si>
  <si>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</si>
  <si>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</si>
  <si>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</si>
  <si>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</si>
  <si>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</si>
  <si>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</si>
  <si>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</si>
  <si>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</si>
  <si>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</si>
  <si>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</si>
  <si>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</si>
  <si>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</si>
  <si>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</si>
  <si>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</si>
  <si>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</si>
  <si>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</si>
  <si>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</si>
  <si>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</si>
  <si>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</si>
  <si>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</si>
  <si>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</si>
  <si>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</si>
  <si>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</si>
  <si>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</si>
  <si>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</si>
  <si>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</si>
  <si>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</si>
  <si>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</si>
  <si>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</si>
  <si>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</si>
  <si>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</si>
  <si>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</si>
  <si>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</si>
  <si>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</si>
  <si>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</si>
  <si>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</si>
  <si>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</si>
  <si>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</si>
  <si>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</si>
  <si>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</si>
  <si>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</si>
  <si>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</si>
  <si>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</si>
  <si>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</si>
  <si>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</si>
  <si>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</si>
  <si>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</si>
  <si>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</si>
  <si>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</si>
  <si>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</si>
  <si>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</si>
  <si>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</si>
  <si>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</si>
  <si>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</si>
  <si>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</si>
  <si>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</si>
  <si>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</si>
  <si>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</si>
  <si>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</si>
  <si>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</si>
  <si>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</si>
  <si>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</si>
  <si>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</si>
  <si>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</si>
  <si>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</si>
  <si>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</si>
  <si>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</si>
  <si>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</si>
  <si>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</si>
  <si>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</si>
  <si>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</si>
  <si>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</si>
  <si>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</si>
  <si>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</si>
  <si>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</si>
  <si>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</si>
  <si>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</si>
  <si>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</si>
  <si>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</si>
  <si>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</si>
  <si>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</si>
  <si>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</si>
  <si>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</si>
  <si>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</si>
  <si>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</si>
  <si>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</si>
  <si>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</si>
  <si>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</si>
  <si>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</si>
  <si>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</si>
  <si>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</si>
  <si>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</si>
  <si>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</si>
  <si>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</si>
  <si>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</si>
  <si>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</si>
  <si>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</si>
  <si>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</si>
  <si>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</si>
  <si>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</si>
  <si>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</si>
  <si>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</si>
  <si>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</si>
  <si>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</si>
  <si>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</si>
  <si>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</si>
  <si>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</si>
  <si>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</si>
  <si>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</si>
  <si>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</si>
  <si>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</si>
  <si>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</si>
  <si>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</si>
  <si>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</si>
  <si>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</si>
  <si>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</si>
  <si>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</si>
  <si>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</si>
  <si>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</si>
  <si>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</si>
  <si>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</si>
  <si>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</si>
  <si>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</si>
  <si>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</si>
  <si>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</si>
  <si>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</si>
  <si>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</si>
  <si>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</si>
  <si>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</si>
  <si>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</si>
  <si>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</si>
  <si>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</si>
  <si>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</si>
  <si>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</si>
  <si>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</si>
  <si>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</si>
  <si>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</si>
  <si>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</si>
  <si>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</si>
  <si>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</si>
  <si>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</si>
  <si>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</si>
  <si>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</si>
  <si>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</si>
  <si>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</si>
  <si>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</si>
  <si>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</si>
  <si>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</si>
  <si>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</si>
  <si>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</si>
  <si>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</si>
  <si>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</si>
  <si>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</si>
  <si>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</si>
  <si>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</si>
  <si>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</si>
  <si>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</si>
  <si>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</si>
  <si>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</si>
  <si>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</si>
  <si>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</si>
  <si>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</si>
  <si>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</si>
  <si>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</si>
  <si>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</si>
  <si>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</si>
  <si>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</si>
  <si>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</si>
  <si>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</si>
  <si>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</si>
  <si>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</si>
  <si>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</si>
  <si>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</si>
  <si>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</si>
  <si>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</si>
  <si>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</si>
  <si>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</si>
  <si>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</si>
  <si>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</si>
  <si>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</si>
  <si>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</si>
  <si>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</si>
  <si>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</si>
  <si>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</si>
  <si>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</si>
  <si>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</si>
  <si>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</si>
  <si>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</si>
  <si>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</si>
  <si>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</si>
  <si>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</si>
  <si>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</si>
  <si>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</si>
  <si>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</si>
  <si>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</si>
  <si>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</si>
  <si>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</si>
  <si>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</si>
  <si>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</si>
  <si>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</si>
  <si>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</si>
  <si>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</si>
  <si>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</si>
  <si>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</si>
  <si>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</si>
  <si>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</si>
  <si>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</si>
  <si>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</si>
  <si>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</si>
  <si>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</si>
  <si>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</si>
  <si>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</si>
  <si>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</si>
  <si>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</si>
  <si>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</si>
  <si>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</si>
  <si>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</si>
  <si>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</si>
  <si>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</si>
  <si>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</si>
  <si>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</si>
  <si>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</si>
  <si>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</si>
  <si>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</si>
  <si>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</si>
  <si>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</si>
  <si>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</si>
  <si>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</si>
  <si>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</si>
  <si>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</si>
  <si>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</si>
  <si>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</si>
  <si>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</si>
  <si>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</si>
  <si>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</si>
  <si>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</si>
  <si>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</si>
  <si>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</si>
  <si>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</si>
  <si>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</si>
  <si>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</si>
  <si>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</si>
  <si>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</si>
  <si>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</si>
  <si>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</si>
  <si>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</si>
  <si>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</si>
  <si>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</si>
  <si>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</si>
  <si>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</si>
  <si>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</si>
  <si>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</si>
  <si>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</si>
  <si>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</si>
  <si>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</si>
  <si>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</si>
  <si>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</si>
  <si>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</si>
  <si>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</si>
  <si>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</si>
  <si>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</si>
  <si>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</si>
  <si>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</si>
  <si>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</si>
  <si>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</si>
  <si>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</si>
  <si>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</si>
  <si>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</si>
  <si>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</si>
  <si>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</si>
  <si>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</si>
  <si>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</si>
  <si>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</si>
  <si>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</si>
  <si>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</si>
  <si>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</si>
  <si>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</si>
  <si>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</si>
  <si>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</si>
  <si>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</si>
  <si>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</si>
  <si>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</si>
  <si>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</si>
  <si>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</si>
  <si>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</si>
  <si>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</si>
  <si>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</si>
  <si>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</si>
  <si>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</si>
  <si>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</si>
  <si>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</si>
  <si>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</si>
  <si>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</si>
  <si>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</si>
  <si>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</si>
  <si>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</si>
  <si>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</si>
  <si>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</si>
  <si>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</si>
  <si>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</si>
  <si>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</si>
  <si>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</si>
  <si>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</si>
  <si>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</si>
  <si>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</si>
  <si>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</si>
  <si>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</si>
  <si>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</si>
  <si>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</si>
  <si>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</si>
  <si>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</si>
  <si>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</si>
  <si>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</si>
  <si>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</si>
  <si>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</si>
  <si>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</si>
  <si>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</si>
  <si>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</si>
  <si>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</si>
  <si>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</si>
  <si>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</si>
  <si>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</si>
  <si>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</si>
  <si>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</si>
  <si>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</si>
  <si>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</si>
  <si>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</si>
  <si>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</si>
  <si>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</si>
  <si>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</si>
  <si>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</si>
  <si>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</si>
  <si>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</si>
  <si>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</si>
  <si>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</si>
  <si>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</si>
  <si>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</si>
  <si>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</si>
  <si>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</si>
  <si>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</si>
  <si>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</si>
  <si>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</si>
  <si>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</si>
  <si>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</si>
  <si>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</si>
  <si>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</si>
  <si>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</si>
  <si>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</si>
  <si>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</si>
  <si>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</si>
  <si>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</si>
  <si>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</si>
  <si>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</si>
  <si>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</si>
  <si>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</si>
  <si>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</si>
  <si>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</si>
  <si>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</si>
  <si>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</si>
  <si>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</si>
  <si>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</si>
  <si>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</si>
  <si>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</si>
  <si>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</si>
  <si>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</si>
  <si>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</si>
  <si>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</si>
  <si>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</si>
  <si>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</si>
  <si>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</si>
  <si>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</si>
  <si>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</si>
  <si>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</si>
  <si>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</si>
  <si>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</si>
  <si>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</si>
  <si>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</si>
  <si>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</si>
  <si>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</si>
  <si>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</si>
  <si>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</si>
  <si>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</si>
  <si>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</si>
  <si>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</si>
  <si>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</si>
  <si>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</si>
  <si>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</si>
  <si>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</si>
  <si>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</si>
  <si>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</si>
  <si>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</si>
  <si>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</si>
  <si>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</si>
  <si>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</si>
  <si>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</si>
  <si>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</si>
  <si>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</si>
  <si>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</si>
  <si>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</si>
  <si>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</si>
  <si>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</si>
  <si>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</si>
  <si>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</si>
  <si>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</si>
  <si>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</si>
  <si>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</si>
  <si>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</si>
  <si>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</si>
  <si>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</si>
  <si>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</si>
  <si>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</si>
  <si>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</si>
  <si>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</si>
  <si>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</si>
  <si>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</si>
  <si>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</si>
  <si>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</si>
  <si>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</si>
  <si>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</si>
  <si>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</si>
  <si>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</si>
  <si>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</si>
  <si>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</si>
  <si>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</si>
  <si>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</si>
  <si>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</si>
  <si>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</si>
  <si>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</si>
  <si>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</si>
  <si>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</si>
  <si>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</si>
  <si>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</si>
  <si>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</si>
  <si>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</si>
  <si>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</si>
  <si>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</si>
  <si>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</si>
  <si>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</si>
  <si>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</si>
  <si>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</si>
  <si>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</si>
  <si>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</si>
  <si>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</si>
  <si>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</si>
  <si>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</si>
  <si>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</si>
  <si>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</si>
  <si>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</si>
  <si>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</si>
  <si>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</si>
  <si>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</si>
  <si>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</si>
  <si>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</si>
  <si>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</si>
  <si>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</si>
  <si>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</si>
  <si>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</si>
  <si>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</si>
  <si>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</si>
  <si>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</si>
  <si>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</si>
  <si>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</si>
  <si>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</si>
  <si>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</si>
  <si>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</si>
  <si>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</si>
  <si>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</si>
  <si>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</si>
  <si>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</si>
  <si>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</si>
  <si>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</si>
  <si>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</si>
  <si>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</si>
  <si>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</si>
  <si>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</si>
  <si>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</si>
  <si>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</si>
  <si>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</si>
  <si>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</si>
  <si>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</si>
  <si>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</si>
  <si>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</si>
  <si>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</si>
  <si>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</si>
  <si>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</si>
  <si>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</si>
  <si>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</si>
  <si>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</si>
  <si>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</si>
  <si>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</si>
  <si>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</si>
  <si>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</si>
  <si>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</si>
  <si>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</si>
  <si>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</si>
  <si>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</si>
  <si>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</si>
  <si>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</si>
  <si>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</si>
  <si>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</si>
  <si>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</si>
  <si>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</si>
  <si>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</si>
  <si>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</si>
  <si>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</si>
  <si>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</si>
  <si>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</si>
  <si>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</si>
  <si>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</si>
  <si>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</si>
  <si>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</si>
  <si>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</si>
  <si>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</si>
  <si>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</si>
  <si>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</si>
  <si>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</si>
  <si>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</si>
  <si>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</si>
  <si>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</si>
  <si>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</si>
  <si>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</si>
  <si>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</si>
  <si>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</si>
  <si>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</si>
  <si>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</si>
  <si>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</si>
  <si>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</si>
  <si>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</si>
  <si>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</si>
  <si>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</si>
  <si>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</si>
  <si>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</si>
  <si>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</si>
  <si>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</si>
  <si>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</si>
  <si>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</si>
  <si>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</si>
  <si>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</si>
  <si>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</si>
  <si>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</si>
  <si>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</si>
  <si>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</si>
  <si>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</si>
  <si>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</si>
  <si>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</si>
  <si>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</si>
  <si>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</si>
  <si>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</si>
  <si>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</si>
  <si>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</si>
  <si>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</si>
  <si>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</si>
  <si>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</si>
  <si>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</si>
  <si>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</si>
  <si>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</si>
  <si>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</si>
  <si>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</si>
  <si>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</si>
  <si>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</si>
  <si>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</si>
  <si>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</si>
  <si>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</si>
  <si>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</si>
  <si>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</si>
  <si>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</si>
  <si>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</si>
  <si>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</si>
  <si>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</si>
  <si>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</si>
  <si>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</si>
  <si>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</si>
  <si>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</si>
  <si>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</si>
  <si>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</si>
  <si>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</si>
  <si>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</si>
  <si>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</si>
  <si>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</si>
  <si>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</si>
  <si>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</si>
  <si>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</si>
  <si>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</si>
  <si>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</si>
  <si>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</si>
  <si>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</si>
  <si>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</si>
  <si>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</si>
  <si>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</si>
  <si>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</si>
  <si>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</si>
  <si>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</si>
  <si>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</si>
  <si>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</si>
  <si>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</si>
  <si>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</si>
  <si>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</si>
  <si>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</si>
  <si>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</si>
  <si>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</si>
  <si>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</si>
  <si>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</si>
  <si>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</si>
  <si>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</si>
  <si>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</si>
  <si>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</si>
  <si>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</si>
  <si>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</si>
  <si>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</si>
  <si>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</si>
  <si>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</si>
  <si>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</si>
  <si>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</si>
  <si>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</si>
  <si>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</si>
  <si>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</si>
  <si>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</si>
  <si>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</si>
  <si>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</si>
  <si>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</si>
  <si>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</si>
  <si>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</si>
  <si>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</si>
  <si>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</si>
  <si>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</si>
  <si>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</si>
  <si>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</si>
  <si>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</si>
  <si>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</si>
  <si>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</si>
  <si>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</si>
  <si>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</si>
  <si>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</si>
  <si>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</si>
  <si>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</si>
  <si>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</si>
  <si>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</si>
  <si>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</si>
  <si>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</si>
  <si>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</si>
  <si>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</si>
  <si>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</si>
  <si>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</si>
  <si>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</si>
  <si>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</si>
  <si>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</si>
  <si>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</si>
  <si>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</si>
  <si>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</si>
  <si>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</si>
  <si>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</si>
  <si>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</si>
  <si>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</si>
  <si>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</si>
  <si>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</si>
  <si>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</si>
  <si>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</si>
  <si>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</si>
  <si>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</si>
  <si>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</si>
  <si>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</si>
  <si>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</si>
  <si>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</si>
  <si>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</si>
  <si>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</si>
  <si>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</si>
  <si>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</si>
  <si>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</si>
  <si>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</si>
  <si>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</si>
  <si>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</si>
  <si>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</si>
  <si>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</si>
  <si>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</si>
  <si>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</si>
  <si>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</si>
  <si>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</si>
  <si>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</si>
  <si>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</si>
  <si>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</si>
  <si>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</si>
  <si>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</si>
  <si>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</si>
  <si>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</si>
  <si>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</si>
  <si>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</si>
  <si>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</si>
  <si>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</si>
  <si>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</si>
  <si>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</si>
  <si>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</si>
  <si>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</si>
  <si>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</si>
  <si>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</si>
  <si>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</si>
  <si>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</si>
  <si>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</si>
  <si>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</si>
  <si>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</si>
  <si>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</si>
  <si>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</si>
  <si>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</si>
  <si>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</si>
  <si>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</si>
  <si>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</si>
  <si>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</si>
  <si>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</si>
  <si>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</si>
  <si>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</si>
  <si>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</si>
  <si>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</si>
  <si>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</si>
  <si>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</si>
  <si>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</si>
  <si>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</si>
  <si>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</si>
  <si>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</si>
  <si>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</si>
  <si>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</si>
  <si>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</si>
  <si>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</si>
  <si>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</si>
  <si>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</si>
  <si>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</si>
  <si>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</si>
  <si>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</si>
  <si>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</si>
  <si>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</si>
  <si>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</si>
  <si>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</si>
  <si>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</si>
  <si>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</si>
  <si>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</si>
  <si>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</si>
  <si>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</si>
  <si>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</si>
  <si>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</si>
  <si>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</si>
  <si>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</si>
  <si>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</si>
  <si>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</si>
  <si>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</si>
  <si>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</si>
  <si>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</si>
  <si>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</si>
  <si>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</si>
  <si>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</si>
  <si>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</si>
  <si>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</si>
  <si>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</si>
  <si>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</si>
  <si>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</si>
  <si>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</si>
  <si>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</si>
  <si>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</si>
  <si>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</si>
  <si>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</si>
  <si>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</si>
  <si>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</si>
  <si>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</si>
  <si>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</si>
  <si>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</si>
  <si>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</si>
  <si>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</si>
  <si>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</si>
  <si>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</si>
  <si>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</si>
  <si>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</si>
  <si>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</si>
  <si>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</si>
  <si>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</si>
  <si>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</si>
  <si>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</si>
  <si>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</si>
  <si>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</si>
  <si>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</si>
  <si>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</si>
  <si>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</si>
  <si>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</si>
  <si>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</si>
  <si>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</si>
  <si>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</si>
  <si>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</si>
  <si>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</si>
  <si>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</si>
  <si>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</si>
  <si>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</si>
  <si>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</si>
  <si>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</si>
  <si>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</si>
  <si>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</si>
  <si>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</si>
  <si>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</si>
  <si>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</si>
  <si>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</si>
  <si>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</si>
  <si>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</si>
  <si>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</si>
  <si>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</si>
  <si>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</si>
  <si>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</si>
  <si>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</si>
  <si>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</si>
  <si>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</si>
  <si>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</si>
  <si>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</si>
  <si>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</si>
  <si>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</si>
  <si>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</si>
  <si>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</si>
  <si>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</si>
  <si>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</si>
  <si>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</si>
  <si>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</si>
  <si>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</si>
  <si>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</si>
  <si>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</si>
  <si>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</si>
  <si>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</si>
  <si>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</si>
  <si>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</si>
  <si>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</si>
  <si>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</si>
  <si>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</si>
  <si>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</si>
  <si>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</si>
  <si>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</si>
  <si>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</si>
  <si>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</si>
  <si>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</si>
  <si>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</si>
  <si>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</si>
  <si>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</si>
  <si>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</si>
  <si>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</si>
  <si>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</si>
  <si>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</si>
  <si>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</si>
  <si>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</si>
  <si>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</si>
  <si>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</si>
  <si>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</si>
  <si>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</si>
  <si>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</si>
  <si>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</si>
  <si>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</si>
  <si>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</si>
  <si>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</si>
  <si>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</si>
  <si>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</si>
  <si>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</si>
  <si>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</si>
  <si>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</si>
  <si>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</si>
  <si>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</si>
  <si>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</si>
  <si>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</si>
  <si>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</si>
  <si>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</si>
  <si>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</si>
  <si>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</si>
  <si>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</si>
  <si>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</si>
  <si>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</si>
  <si>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</si>
  <si>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</si>
  <si>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</si>
  <si>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</si>
  <si>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</si>
  <si>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</si>
  <si>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</si>
  <si>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</si>
  <si>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</si>
  <si>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</si>
  <si>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</si>
  <si>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</si>
  <si>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</si>
  <si>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</si>
  <si>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</si>
  <si>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</si>
  <si>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</si>
  <si>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</si>
  <si>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</si>
  <si>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</si>
  <si>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</si>
  <si>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</si>
  <si>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</si>
  <si>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</si>
  <si>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</si>
  <si>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</si>
  <si>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</si>
  <si>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</si>
  <si>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</si>
  <si>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</si>
  <si>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</si>
  <si>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</si>
  <si>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</si>
  <si>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</si>
  <si>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</si>
  <si>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</si>
  <si>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</si>
  <si>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</si>
  <si>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</si>
  <si>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</si>
  <si>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</si>
  <si>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</si>
  <si>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</si>
  <si>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</si>
  <si>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</si>
  <si>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</si>
  <si>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</si>
  <si>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</si>
  <si>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</si>
  <si>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</si>
  <si>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</si>
  <si>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</si>
  <si>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</si>
  <si>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</si>
  <si>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</si>
  <si>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</si>
  <si>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</si>
  <si>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</si>
  <si>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</si>
  <si>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</si>
  <si>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</si>
  <si>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</si>
  <si>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</si>
  <si>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</si>
  <si>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</si>
  <si>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</si>
  <si>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</si>
  <si>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</si>
  <si>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</si>
  <si>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</si>
  <si>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</si>
  <si>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</si>
  <si>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</si>
  <si>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</si>
  <si>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</si>
  <si>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</si>
  <si>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</si>
  <si>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</si>
  <si>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</si>
  <si>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</si>
  <si>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</si>
  <si>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</si>
  <si>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</si>
  <si>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</si>
  <si>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</si>
  <si>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</si>
  <si>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</si>
  <si>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</si>
  <si>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</si>
  <si>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</si>
  <si>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</si>
  <si>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</si>
  <si>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</si>
  <si>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</si>
  <si>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</si>
  <si>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</si>
  <si>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</si>
  <si>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</si>
  <si>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</si>
  <si>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</si>
  <si>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</si>
  <si>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</si>
  <si>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</si>
  <si>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</si>
  <si>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</si>
  <si>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</si>
  <si>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</si>
  <si>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</si>
  <si>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</si>
  <si>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</si>
  <si>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</si>
  <si>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</si>
  <si>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</si>
  <si>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</si>
  <si>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</si>
  <si>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</si>
  <si>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</si>
  <si>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</si>
  <si>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</si>
  <si>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</si>
  <si>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</si>
  <si>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</si>
  <si>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</si>
  <si>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</si>
  <si>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</si>
  <si>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</si>
  <si>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</si>
  <si>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</si>
  <si>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</si>
  <si>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</si>
  <si>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</si>
  <si>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</si>
  <si>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</si>
  <si>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</si>
  <si>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</si>
  <si>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</si>
  <si>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</si>
  <si>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</si>
  <si>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</si>
  <si>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</si>
  <si>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</si>
  <si>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</si>
  <si>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</si>
  <si>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</si>
  <si>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</si>
  <si>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</si>
  <si>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</si>
  <si>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</si>
  <si>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</si>
  <si>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</si>
  <si>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</si>
  <si>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</si>
  <si>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</si>
  <si>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</si>
  <si>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</si>
  <si>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</si>
  <si>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</si>
  <si>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</si>
  <si>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</si>
  <si>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</si>
  <si>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</si>
  <si>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</si>
  <si>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</si>
  <si>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</si>
  <si>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</si>
  <si>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</si>
  <si>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</si>
  <si>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</si>
  <si>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</si>
  <si>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</si>
  <si>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</si>
  <si>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</si>
  <si>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</si>
  <si>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</si>
  <si>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</si>
  <si>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</si>
  <si>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</si>
  <si>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</si>
  <si>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</si>
  <si>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</si>
  <si>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</si>
  <si>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</si>
  <si>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</si>
  <si>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</si>
  <si>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</si>
  <si>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</si>
  <si>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</si>
  <si>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</si>
  <si>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</si>
  <si>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</si>
  <si>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</si>
  <si>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</si>
  <si>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</si>
  <si>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</si>
  <si>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</si>
  <si>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</si>
  <si>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</si>
  <si>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</si>
  <si>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</si>
  <si>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</si>
  <si>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</si>
  <si>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</si>
  <si>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</si>
  <si>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</si>
  <si>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</si>
  <si>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</si>
  <si>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</si>
  <si>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</si>
  <si>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</si>
  <si>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</si>
  <si>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</si>
  <si>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</si>
  <si>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</si>
  <si>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</si>
  <si>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</si>
  <si>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</si>
  <si>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</si>
  <si>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</si>
  <si>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</si>
  <si>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</si>
  <si>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</si>
  <si>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</si>
  <si>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</si>
  <si>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</si>
  <si>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</si>
  <si>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</si>
  <si>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</si>
  <si>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</si>
  <si>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</si>
  <si>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</si>
  <si>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</si>
  <si>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</si>
  <si>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</si>
  <si>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</si>
  <si>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</si>
  <si>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</si>
  <si>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</si>
  <si>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</si>
  <si>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</si>
  <si>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</si>
  <si>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</si>
  <si>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</si>
  <si>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</si>
  <si>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</si>
  <si>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</si>
  <si>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</si>
  <si>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</si>
  <si>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</si>
  <si>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</si>
  <si>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</si>
  <si>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</si>
  <si>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</si>
  <si>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</si>
  <si>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</si>
  <si>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</si>
  <si>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</si>
  <si>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</si>
  <si>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</si>
  <si>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</si>
  <si>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</si>
  <si>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</si>
  <si>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</si>
  <si>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</si>
  <si>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</si>
  <si>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</si>
  <si>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</si>
  <si>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</si>
  <si>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</si>
  <si>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</si>
  <si>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</si>
  <si>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</si>
  <si>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</si>
  <si>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</si>
  <si>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</si>
  <si>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</si>
  <si>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</si>
  <si>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</si>
  <si>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</si>
  <si>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</si>
  <si>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</si>
  <si>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</si>
  <si>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</si>
  <si>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</si>
  <si>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</si>
  <si>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</si>
  <si>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</si>
  <si>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</si>
  <si>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</si>
  <si>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</si>
  <si>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</si>
  <si>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</si>
  <si>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</si>
  <si>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</si>
  <si>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</si>
  <si>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</si>
  <si>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</si>
  <si>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</si>
  <si>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</si>
  <si>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</si>
  <si>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</si>
  <si>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</si>
  <si>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</si>
  <si>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</si>
  <si>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</si>
  <si>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</si>
  <si>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</si>
  <si>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</si>
  <si>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</si>
  <si>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</si>
  <si>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</si>
  <si>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</si>
  <si>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</si>
  <si>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</si>
  <si>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</si>
  <si>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</si>
  <si>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</si>
  <si>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</si>
  <si>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</si>
  <si>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</si>
  <si>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</si>
  <si>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</si>
  <si>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</si>
  <si>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</si>
  <si>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</si>
  <si>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</si>
  <si>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</si>
  <si>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</si>
  <si>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</si>
  <si>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</si>
  <si>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</si>
  <si>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</si>
  <si>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</si>
  <si>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</si>
  <si>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</si>
  <si>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</si>
  <si>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</si>
  <si>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</si>
  <si>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</si>
  <si>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</si>
  <si>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</si>
  <si>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</si>
  <si>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</si>
  <si>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</si>
  <si>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</si>
  <si>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</si>
  <si>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</si>
  <si>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</si>
  <si>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</si>
  <si>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</si>
  <si>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</si>
  <si>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</si>
  <si>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</si>
  <si>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</si>
  <si>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</si>
  <si>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</si>
  <si>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</si>
  <si>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</si>
  <si>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</si>
  <si>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</si>
  <si>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</si>
  <si>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</si>
  <si>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</si>
  <si>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</si>
  <si>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</si>
  <si>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</si>
  <si>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</si>
  <si>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</si>
  <si>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</si>
  <si>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</si>
  <si>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</si>
  <si>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</si>
  <si>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</si>
  <si>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</si>
  <si>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</si>
  <si>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</si>
  <si>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</si>
  <si>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</si>
  <si>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</si>
  <si>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</si>
  <si>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</si>
  <si>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</si>
  <si>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</si>
  <si>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</si>
  <si>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</si>
  <si>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</si>
  <si>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</si>
  <si>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</si>
  <si>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</si>
  <si>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</si>
  <si>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</si>
  <si>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</si>
  <si>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</si>
  <si>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</si>
  <si>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</si>
  <si>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</si>
  <si>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</si>
  <si>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</si>
  <si>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</si>
  <si>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</si>
  <si>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</si>
  <si>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</si>
  <si>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</si>
  <si>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</si>
  <si>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</si>
  <si>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</si>
  <si>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</si>
  <si>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</si>
  <si>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</si>
  <si>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</si>
  <si>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</si>
  <si>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</si>
  <si>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</si>
  <si>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</si>
  <si>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</si>
  <si>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</si>
  <si>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</si>
  <si>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</si>
  <si>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</si>
  <si>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</si>
  <si>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</si>
  <si>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</si>
  <si>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</si>
  <si>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</si>
  <si>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</si>
  <si>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</si>
  <si>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</si>
  <si>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</si>
  <si>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</si>
  <si>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</si>
  <si>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</si>
  <si>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</si>
  <si>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</si>
  <si>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</si>
  <si>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</si>
  <si>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</si>
  <si>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</si>
  <si>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</si>
  <si>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</si>
  <si>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</si>
  <si>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</si>
  <si>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</si>
  <si>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</si>
  <si>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</si>
  <si>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</si>
  <si>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</si>
  <si>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</si>
  <si>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</si>
  <si>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</si>
  <si>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</si>
  <si>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</si>
  <si>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</si>
  <si>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</si>
  <si>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</si>
  <si>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</si>
  <si>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</si>
  <si>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</si>
  <si>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</si>
  <si>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</si>
  <si>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</si>
  <si>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</si>
  <si>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</si>
  <si>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</si>
  <si>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</si>
  <si>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</si>
  <si>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</si>
  <si>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</si>
  <si>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</si>
  <si>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</si>
  <si>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</si>
  <si>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</si>
  <si>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</si>
  <si>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</si>
  <si>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</si>
  <si>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</si>
  <si>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</si>
  <si>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</si>
  <si>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</si>
  <si>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</si>
  <si>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</si>
  <si>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</si>
  <si>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</si>
  <si>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</si>
  <si>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</si>
  <si>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</si>
  <si>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</si>
  <si>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</si>
  <si>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</si>
  <si>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</si>
  <si>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</si>
  <si>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</si>
  <si>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</si>
  <si>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</si>
  <si>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</si>
  <si>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</si>
  <si>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</si>
  <si>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</si>
  <si>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</si>
  <si>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</si>
  <si>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</si>
  <si>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</si>
  <si>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</si>
  <si>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</si>
  <si>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</si>
  <si>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</si>
  <si>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</si>
  <si>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</si>
  <si>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</si>
  <si>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</si>
  <si>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</si>
  <si>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</si>
  <si>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</si>
  <si>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</si>
  <si>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</si>
  <si>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</si>
  <si>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</si>
  <si>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</si>
  <si>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</si>
  <si>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</si>
  <si>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</si>
  <si>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</si>
  <si>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</si>
  <si>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</si>
  <si>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</si>
  <si>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</si>
  <si>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</si>
  <si>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</si>
  <si>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</si>
  <si>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</si>
  <si>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</si>
  <si>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</si>
  <si>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</si>
  <si>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</si>
  <si>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</si>
  <si>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</si>
  <si>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</si>
  <si>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</si>
  <si>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</si>
  <si>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</si>
  <si>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</si>
  <si>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</si>
  <si>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</si>
  <si>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</si>
  <si>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</si>
  <si>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</si>
  <si>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</si>
  <si>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</si>
  <si>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</si>
  <si>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</si>
  <si>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</si>
  <si>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</si>
  <si>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</si>
  <si>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</si>
  <si>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</si>
  <si>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</si>
  <si>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</si>
  <si>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</si>
  <si>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</si>
  <si>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</si>
  <si>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</si>
  <si>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</si>
  <si>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</si>
  <si>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</si>
  <si>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</si>
  <si>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</si>
  <si>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</si>
  <si>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</si>
  <si>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</si>
  <si>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</si>
  <si>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</si>
  <si>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</si>
  <si>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</si>
  <si>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</si>
  <si>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</si>
  <si>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</si>
  <si>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</si>
  <si>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</si>
  <si>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</si>
  <si>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</si>
  <si>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</si>
  <si>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</si>
  <si>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</si>
  <si>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</si>
  <si>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</si>
  <si>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</si>
  <si>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</si>
  <si>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</si>
  <si>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</si>
  <si>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</si>
  <si>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</si>
  <si>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</si>
  <si>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</si>
  <si>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</si>
  <si>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</si>
  <si>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</si>
  <si>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</si>
  <si>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</si>
  <si>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</si>
  <si>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</si>
  <si>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</si>
  <si>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</si>
  <si>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</si>
  <si>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</si>
  <si>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</si>
  <si>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</si>
  <si>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</si>
  <si>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</si>
  <si>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</si>
  <si>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</si>
  <si>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</si>
  <si>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</si>
  <si>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</si>
  <si>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</si>
  <si>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</si>
  <si>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</si>
  <si>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</si>
  <si>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</si>
  <si>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</si>
  <si>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</si>
  <si>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</si>
  <si>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</si>
  <si>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</si>
  <si>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</si>
  <si>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</si>
  <si>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</si>
  <si>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</si>
  <si>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</si>
  <si>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</si>
  <si>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</si>
  <si>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</si>
  <si>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</si>
  <si>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</si>
  <si>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</si>
  <si>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</si>
  <si>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</si>
  <si>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</si>
  <si>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</si>
  <si>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</si>
  <si>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</si>
  <si>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</si>
  <si>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</si>
  <si>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</si>
  <si>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</si>
  <si>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</si>
  <si>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</si>
  <si>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</si>
  <si>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</si>
  <si>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</si>
  <si>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</si>
  <si>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</si>
  <si>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</si>
  <si>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</si>
  <si>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</si>
  <si>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</si>
  <si>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</si>
  <si>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</si>
  <si>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</si>
  <si>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</si>
  <si>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</si>
  <si>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</si>
  <si>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</si>
  <si>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</si>
  <si>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</si>
  <si>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</si>
  <si>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</si>
  <si>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</si>
  <si>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</si>
  <si>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</si>
  <si>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</si>
  <si>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</si>
  <si>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</si>
  <si>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</si>
  <si>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</si>
  <si>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</si>
  <si>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</si>
  <si>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</si>
  <si>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</si>
  <si>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</si>
  <si>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</si>
  <si>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</si>
  <si>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</si>
  <si>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</si>
  <si>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</si>
  <si>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</si>
  <si>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</si>
  <si>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</si>
  <si>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</si>
  <si>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</si>
  <si>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</si>
  <si>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</si>
  <si>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</si>
  <si>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</si>
  <si>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</si>
  <si>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</si>
  <si>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</si>
  <si>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</si>
  <si>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</si>
  <si>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</si>
  <si>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</si>
  <si>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</si>
  <si>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</si>
  <si>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</si>
  <si>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</si>
  <si>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</si>
  <si>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</si>
  <si>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</si>
  <si>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</si>
  <si>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</si>
  <si>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</si>
  <si>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</si>
  <si>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</si>
  <si>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</si>
  <si>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</si>
  <si>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</si>
  <si>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</si>
  <si>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</si>
  <si>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</si>
  <si>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</si>
  <si>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</si>
  <si>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</si>
  <si>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</si>
  <si>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</si>
  <si>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</si>
  <si>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</si>
  <si>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</si>
  <si>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</si>
  <si>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</si>
  <si>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</si>
  <si>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</si>
  <si>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</si>
  <si>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</si>
  <si>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</si>
  <si>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</si>
  <si>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</si>
  <si>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</si>
  <si>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</si>
  <si>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</si>
  <si>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</si>
  <si>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</si>
  <si>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</si>
  <si>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</si>
  <si>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</si>
  <si>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</si>
  <si>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</si>
  <si>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</si>
  <si>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</si>
  <si>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</si>
  <si>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</si>
  <si>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</si>
  <si>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</si>
  <si>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</si>
  <si>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</si>
  <si>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</si>
  <si>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</si>
  <si>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</si>
  <si>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</si>
  <si>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</si>
  <si>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</si>
  <si>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</si>
  <si>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</si>
  <si>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</si>
  <si>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</si>
  <si>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</si>
  <si>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</si>
  <si>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</si>
  <si>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</si>
  <si>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</si>
  <si>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</si>
  <si>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</si>
  <si>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</si>
  <si>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</si>
  <si>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</si>
  <si>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</si>
  <si>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</si>
  <si>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</si>
  <si>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</si>
  <si>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</si>
  <si>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</si>
  <si>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</si>
  <si>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</si>
  <si>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</si>
  <si>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</si>
  <si>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</si>
  <si>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</si>
  <si>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</si>
  <si>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</si>
  <si>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</si>
  <si>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</si>
  <si>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</si>
  <si>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</si>
  <si>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</si>
  <si>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</si>
  <si>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</si>
  <si>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</si>
  <si>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</si>
  <si>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</si>
  <si>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</si>
  <si>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</si>
  <si>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</si>
  <si>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</si>
  <si>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</si>
  <si>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</si>
  <si>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</si>
  <si>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</si>
  <si>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</si>
  <si>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</si>
  <si>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</si>
  <si>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</si>
  <si>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</si>
  <si>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</si>
  <si>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</si>
  <si>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</si>
  <si>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</si>
  <si>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</si>
  <si>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</si>
  <si>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</si>
  <si>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</si>
  <si>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</si>
  <si>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</si>
  <si>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</si>
  <si>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</si>
  <si>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</si>
  <si>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</si>
  <si>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</si>
  <si>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</si>
  <si>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</si>
  <si>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</si>
  <si>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</si>
  <si>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</si>
  <si>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</si>
  <si>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</si>
  <si>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</si>
  <si>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</si>
  <si>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</si>
  <si>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</si>
  <si>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</si>
  <si>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</si>
  <si>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</si>
  <si>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</si>
  <si>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</si>
  <si>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</si>
  <si>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</si>
  <si>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</si>
  <si>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</si>
  <si>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</si>
  <si>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</si>
  <si>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</si>
  <si>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</si>
  <si>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</si>
  <si>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</si>
  <si>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</si>
  <si>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</si>
  <si>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</si>
  <si>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</si>
  <si>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</si>
  <si>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</si>
  <si>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</si>
  <si>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</si>
  <si>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</si>
  <si>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</si>
  <si>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</si>
  <si>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</si>
  <si>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</si>
  <si>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</si>
  <si>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</si>
  <si>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</si>
  <si>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</si>
  <si>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</si>
  <si>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</si>
  <si>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</si>
  <si>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</si>
  <si>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</si>
  <si>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</si>
  <si>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</si>
  <si>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</si>
  <si>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</si>
  <si>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</si>
  <si>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</si>
  <si>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</si>
  <si>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</si>
  <si>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</si>
  <si>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</si>
  <si>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</si>
  <si>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</si>
  <si>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</si>
  <si>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</si>
  <si>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</si>
  <si>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</si>
  <si>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</si>
  <si>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</si>
  <si>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</si>
  <si>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</si>
  <si>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</si>
  <si>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</si>
  <si>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</si>
  <si>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</si>
  <si>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</si>
  <si>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</si>
  <si>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</si>
  <si>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</si>
  <si>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</si>
  <si>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</si>
  <si>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</si>
  <si>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</si>
  <si>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</si>
  <si>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</si>
  <si>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</si>
  <si>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</si>
  <si>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</si>
  <si>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</si>
  <si>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</si>
  <si>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</si>
  <si>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</si>
  <si>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</si>
  <si>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</si>
  <si>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</si>
  <si>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</si>
  <si>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</si>
  <si>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</si>
  <si>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</si>
  <si>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</si>
  <si>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</si>
  <si>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</si>
  <si>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</si>
  <si>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</si>
  <si>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</si>
  <si>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</si>
  <si>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</si>
  <si>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</si>
  <si>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</si>
  <si>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</si>
  <si>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</si>
  <si>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</si>
  <si>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</si>
  <si>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</si>
  <si>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</si>
  <si>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</si>
  <si>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</si>
  <si>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</si>
  <si>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</si>
  <si>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</si>
  <si>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</si>
  <si>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</si>
  <si>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</si>
  <si>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</si>
  <si>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</si>
  <si>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</si>
  <si>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</si>
  <si>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</si>
  <si>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</si>
  <si>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</si>
  <si>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</si>
  <si>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</si>
  <si>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</si>
  <si>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</si>
  <si>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</si>
  <si>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</si>
  <si>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</si>
  <si>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</si>
  <si>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</si>
  <si>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</si>
  <si>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</si>
  <si>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</si>
  <si>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</si>
  <si>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</si>
  <si>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</si>
  <si>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</si>
  <si>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</si>
  <si>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</si>
  <si>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</si>
  <si>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</si>
  <si>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</si>
  <si>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</si>
  <si>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</si>
  <si>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</si>
  <si>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</si>
  <si>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</si>
  <si>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</si>
  <si>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</si>
  <si>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</si>
  <si>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</si>
  <si>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</si>
  <si>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</si>
  <si>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</si>
  <si>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</si>
  <si>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</si>
  <si>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</si>
  <si>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</si>
  <si>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</si>
  <si>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</si>
  <si>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</si>
  <si>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</si>
  <si>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</si>
  <si>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</si>
  <si>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</si>
  <si>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</si>
  <si>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</si>
  <si>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</si>
  <si>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</si>
  <si>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</si>
  <si>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</si>
  <si>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</si>
  <si>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</si>
  <si>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</si>
  <si>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</si>
  <si>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</si>
  <si>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</si>
  <si>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</si>
  <si>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</si>
  <si>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</si>
  <si>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</si>
  <si>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</si>
  <si>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</si>
  <si>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</si>
  <si>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</si>
  <si>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</si>
  <si>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</si>
  <si>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</si>
  <si>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</si>
  <si>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</si>
  <si>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</si>
  <si>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</si>
  <si>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</si>
  <si>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</si>
  <si>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</si>
  <si>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</si>
  <si>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</si>
  <si>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</si>
  <si>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</si>
  <si>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</si>
  <si>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</si>
  <si>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</si>
  <si>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</si>
  <si>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</si>
  <si>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</si>
  <si>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</si>
  <si>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</si>
  <si>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</si>
  <si>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</si>
  <si>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</si>
  <si>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</si>
  <si>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</si>
  <si>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</si>
  <si>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</si>
  <si>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</si>
  <si>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</si>
  <si>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</si>
  <si>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</si>
  <si>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</si>
  <si>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</si>
  <si>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</si>
  <si>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</si>
  <si>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</si>
  <si>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</si>
  <si>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</si>
  <si>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</si>
  <si>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</si>
  <si>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</si>
  <si>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</si>
  <si>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</si>
  <si>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</si>
  <si>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</si>
  <si>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</si>
  <si>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</si>
  <si>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</si>
  <si>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</si>
  <si>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</si>
  <si>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</si>
  <si>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</si>
  <si>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</si>
  <si>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</si>
  <si>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</si>
  <si>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</si>
  <si>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</si>
  <si>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</si>
  <si>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</si>
  <si>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</si>
  <si>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</si>
  <si>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</si>
  <si>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</si>
  <si>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</si>
  <si>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</si>
  <si>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</si>
  <si>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</si>
  <si>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</si>
  <si>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</si>
  <si>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</si>
  <si>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</si>
  <si>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</si>
  <si>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</si>
  <si>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</si>
  <si>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</si>
  <si>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</si>
  <si>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</si>
  <si>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</si>
  <si>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</si>
  <si>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</si>
  <si>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</si>
  <si>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</si>
  <si>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</si>
  <si>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</si>
  <si>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</si>
  <si>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</si>
  <si>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</si>
  <si>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</si>
  <si>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</si>
  <si>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</si>
  <si>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</si>
  <si>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</si>
  <si>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</si>
  <si>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</si>
  <si>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</si>
  <si>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</si>
  <si>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</si>
  <si>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</si>
  <si>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</si>
  <si>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</si>
  <si>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</si>
  <si>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</si>
  <si>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</si>
  <si>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</si>
  <si>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</si>
  <si>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</si>
  <si>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</si>
  <si>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</si>
  <si>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</si>
  <si>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</si>
  <si>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</si>
  <si>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</si>
  <si>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</si>
  <si>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</si>
  <si>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</si>
  <si>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</si>
  <si>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</si>
  <si>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</si>
  <si>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</si>
  <si>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</si>
  <si>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</si>
  <si>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</si>
  <si>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</si>
  <si>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</si>
  <si>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</si>
  <si>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</si>
  <si>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</si>
  <si>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</si>
  <si>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</si>
  <si>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</si>
  <si>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</si>
  <si>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</si>
  <si>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</si>
  <si>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</si>
  <si>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</si>
  <si>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</si>
  <si>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</si>
  <si>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</si>
  <si>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</si>
  <si>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</si>
  <si>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</si>
  <si>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</si>
  <si>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</si>
  <si>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</si>
  <si>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</si>
  <si>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</si>
  <si>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</si>
  <si>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</si>
  <si>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</si>
  <si>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</si>
  <si>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</si>
  <si>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</si>
  <si>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</si>
  <si>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</si>
  <si>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</si>
  <si>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</si>
  <si>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</si>
  <si>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</si>
  <si>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</si>
  <si>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</si>
  <si>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</si>
  <si>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</si>
  <si>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</si>
  <si>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</si>
  <si>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</si>
  <si>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</si>
  <si>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</si>
  <si>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</si>
  <si>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</si>
  <si>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</si>
  <si>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</si>
  <si>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</si>
  <si>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</si>
  <si>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</si>
  <si>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</si>
  <si>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</si>
  <si>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</si>
  <si>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</si>
  <si>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</si>
  <si>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</si>
  <si>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</si>
  <si>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</si>
  <si>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</si>
  <si>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</si>
  <si>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</si>
  <si>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</si>
  <si>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</si>
  <si>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</si>
  <si>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</si>
  <si>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</si>
  <si>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</si>
  <si>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</si>
  <si>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</si>
  <si>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</si>
  <si>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</si>
  <si>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</si>
  <si>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</si>
  <si>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</si>
  <si>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</si>
  <si>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</si>
  <si>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</si>
  <si>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</si>
  <si>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</si>
  <si>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</si>
  <si>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</si>
  <si>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</si>
  <si>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</si>
  <si>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</si>
  <si>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</si>
  <si>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</si>
  <si>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</si>
  <si>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</si>
  <si>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</si>
  <si>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</si>
  <si>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</si>
  <si>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</si>
  <si>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</si>
  <si>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</si>
  <si>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</si>
  <si>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</si>
  <si>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</si>
  <si>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</si>
  <si>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</si>
  <si>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</si>
  <si>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</si>
  <si>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</si>
  <si>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</si>
  <si>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</si>
  <si>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</si>
  <si>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</si>
  <si>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</si>
  <si>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</si>
  <si>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</si>
  <si>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</si>
  <si>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</si>
  <si>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</si>
  <si>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</si>
  <si>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</si>
  <si>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</si>
  <si>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</si>
  <si>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</si>
  <si>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</si>
  <si>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</si>
  <si>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</si>
  <si>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</si>
  <si>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</si>
  <si>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</si>
  <si>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</si>
  <si>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</si>
  <si>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</si>
  <si>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</si>
  <si>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</si>
  <si>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</si>
  <si>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</si>
  <si>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</si>
  <si>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</si>
  <si>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</si>
  <si>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</si>
  <si>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</si>
  <si>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</si>
  <si>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</si>
  <si>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</si>
  <si>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</si>
  <si>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</si>
  <si>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</si>
  <si>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</si>
  <si>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</si>
  <si>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</si>
  <si>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</si>
  <si>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</si>
  <si>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</si>
  <si>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</si>
  <si>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</si>
  <si>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</si>
  <si>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</si>
  <si>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</si>
  <si>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</si>
  <si>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</si>
  <si>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</si>
  <si>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</si>
  <si>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</si>
  <si>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</si>
  <si>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</si>
  <si>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</si>
  <si>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</si>
  <si>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</si>
  <si>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</si>
  <si>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</si>
  <si>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</si>
  <si>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</si>
  <si>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</si>
  <si>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</si>
  <si>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</si>
  <si>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</si>
  <si>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</si>
  <si>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</si>
  <si>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</si>
  <si>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</si>
  <si>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</si>
  <si>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</si>
  <si>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</si>
  <si>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</si>
  <si>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</si>
  <si>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</si>
  <si>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</si>
  <si>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</si>
  <si>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</si>
  <si>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</si>
  <si>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</si>
  <si>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</si>
  <si>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</si>
  <si>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</si>
  <si>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</si>
  <si>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</si>
  <si>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</si>
  <si>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</si>
  <si>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</si>
  <si>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</si>
  <si>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</si>
  <si>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</si>
  <si>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</si>
  <si>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</si>
  <si>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</si>
  <si>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</si>
  <si>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</si>
  <si>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</si>
  <si>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</si>
  <si>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</si>
  <si>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</si>
  <si>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</si>
  <si>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</si>
  <si>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</si>
  <si>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</si>
  <si>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</si>
  <si>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</si>
  <si>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</si>
  <si>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</si>
  <si>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</si>
  <si>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</si>
  <si>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</si>
  <si>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</si>
  <si>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</si>
  <si>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</si>
  <si>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</si>
  <si>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</si>
  <si>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</si>
  <si>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</si>
  <si>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</si>
  <si>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</si>
  <si>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</si>
  <si>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</si>
  <si>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</si>
  <si>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</si>
  <si>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</si>
  <si>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</si>
  <si>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</si>
  <si>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</si>
  <si>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</si>
  <si>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</si>
  <si>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</si>
  <si>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</si>
  <si>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</si>
  <si>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</si>
  <si>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</si>
  <si>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</si>
  <si>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</si>
  <si>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</si>
  <si>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</si>
  <si>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</si>
  <si>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</si>
  <si>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</si>
  <si>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</si>
  <si>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</si>
  <si>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</si>
  <si>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</si>
  <si>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</si>
  <si>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</si>
  <si>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</si>
  <si>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</si>
  <si>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</si>
  <si>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</si>
  <si>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</si>
  <si>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</si>
  <si>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</si>
  <si>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</si>
  <si>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</si>
  <si>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</si>
  <si>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</si>
  <si>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</si>
  <si>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</si>
  <si>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</si>
  <si>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</si>
  <si>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</si>
  <si>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</si>
  <si>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</si>
  <si>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</si>
  <si>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</si>
  <si>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</si>
  <si>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</si>
  <si>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</si>
  <si>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</si>
  <si>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</si>
  <si>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</si>
  <si>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</si>
  <si>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</si>
  <si>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</si>
  <si>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</si>
  <si>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</si>
  <si>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</si>
  <si>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</si>
  <si>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</si>
  <si>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</si>
  <si>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</si>
  <si>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</si>
  <si>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</si>
  <si>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</si>
  <si>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</si>
  <si>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</si>
  <si>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</si>
  <si>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</si>
  <si>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</si>
  <si>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</si>
  <si>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</si>
  <si>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</si>
  <si>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</si>
  <si>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</si>
  <si>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</si>
  <si>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</si>
  <si>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</si>
  <si>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</si>
  <si>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</si>
  <si>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</si>
  <si>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</si>
  <si>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</si>
  <si>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</si>
  <si>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</si>
  <si>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</si>
  <si>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</si>
  <si>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</si>
  <si>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</si>
  <si>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</si>
  <si>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</si>
  <si>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</si>
  <si>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</si>
  <si>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</si>
  <si>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</si>
  <si>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</si>
  <si>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</si>
  <si>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</si>
  <si>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</si>
  <si>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</si>
  <si>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</si>
  <si>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</si>
  <si>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</si>
  <si>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</si>
  <si>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</si>
  <si>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</si>
  <si>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</si>
  <si>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</si>
  <si>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</si>
  <si>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</si>
  <si>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</si>
  <si>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</si>
  <si>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</si>
  <si>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</si>
  <si>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</si>
  <si>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</si>
  <si>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</si>
  <si>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</si>
  <si>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</si>
  <si>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</si>
  <si>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</si>
  <si>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</si>
  <si>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</si>
  <si>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</si>
  <si>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</si>
  <si>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</si>
  <si>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</si>
  <si>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</si>
  <si>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</si>
  <si>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</si>
  <si>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</si>
  <si>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</si>
  <si>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</si>
  <si>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</si>
  <si>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</si>
  <si>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</si>
  <si>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</si>
  <si>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</si>
  <si>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</si>
  <si>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</si>
  <si>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</si>
  <si>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</si>
  <si>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</si>
  <si>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</si>
  <si>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</si>
  <si>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</si>
  <si>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</si>
  <si>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</si>
  <si>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</si>
  <si>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</si>
  <si>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</si>
  <si>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</si>
  <si>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</si>
  <si>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</si>
  <si>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</si>
  <si>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</si>
  <si>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</si>
  <si>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</si>
  <si>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</si>
  <si>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</si>
  <si>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</si>
  <si>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</si>
  <si>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</si>
  <si>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</si>
  <si>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</si>
  <si>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</si>
  <si>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</si>
  <si>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</si>
  <si>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</si>
  <si>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</si>
  <si>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</si>
  <si>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</si>
  <si>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</si>
  <si>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</si>
  <si>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</si>
  <si>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</si>
  <si>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</si>
  <si>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</si>
  <si>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</si>
  <si>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</si>
  <si>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</si>
  <si>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</si>
  <si>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</si>
  <si>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</si>
  <si>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</si>
  <si>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</si>
  <si>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</si>
  <si>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</si>
  <si>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</si>
  <si>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</si>
  <si>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</si>
  <si>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</si>
  <si>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</si>
  <si>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</si>
  <si>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</si>
  <si>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</si>
  <si>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</si>
  <si>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</si>
  <si>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</si>
  <si>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</si>
  <si>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</si>
  <si>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</si>
  <si>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</si>
  <si>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</si>
  <si>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</si>
  <si>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</si>
  <si>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</si>
  <si>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</si>
  <si>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</si>
  <si>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</si>
  <si>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</si>
  <si>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</si>
  <si>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</si>
  <si>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</si>
  <si>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</si>
  <si>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</si>
  <si>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</si>
  <si>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</si>
  <si>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</si>
  <si>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</si>
  <si>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</si>
  <si>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</si>
  <si>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</si>
  <si>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</si>
  <si>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</si>
  <si>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</si>
  <si>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</si>
  <si>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</si>
  <si>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</si>
  <si>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</si>
  <si>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</si>
  <si>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</si>
  <si>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</si>
  <si>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</si>
  <si>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</si>
  <si>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</si>
  <si>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</si>
  <si>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</si>
  <si>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</si>
  <si>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</si>
  <si>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</si>
  <si>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</si>
  <si>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</si>
  <si>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</si>
  <si>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</si>
  <si>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</si>
  <si>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</si>
  <si>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</si>
  <si>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</si>
  <si>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</si>
  <si>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</si>
  <si>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</si>
  <si>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</si>
  <si>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</si>
  <si>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</si>
  <si>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</si>
  <si>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</si>
  <si>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</si>
  <si>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</si>
  <si>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</si>
  <si>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</si>
  <si>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</si>
  <si>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</si>
  <si>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</si>
  <si>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</si>
  <si>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</si>
  <si>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</si>
  <si>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</si>
  <si>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</si>
  <si>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</si>
  <si>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</si>
  <si>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</si>
  <si>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</si>
  <si>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</si>
  <si>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</si>
  <si>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</si>
  <si>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</si>
  <si>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</si>
  <si>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</si>
  <si>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</si>
  <si>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</si>
  <si>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</si>
  <si>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</si>
  <si>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</si>
  <si>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</si>
  <si>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</si>
  <si>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</si>
  <si>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</si>
  <si>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</si>
  <si>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</si>
  <si>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</si>
  <si>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</si>
  <si>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</si>
  <si>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</si>
  <si>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</si>
  <si>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</si>
  <si>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</si>
  <si>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</si>
  <si>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</si>
  <si>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</si>
  <si>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</si>
  <si>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</si>
  <si>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</si>
  <si>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</si>
  <si>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</si>
  <si>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</si>
  <si>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</si>
  <si>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</si>
  <si>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</si>
  <si>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</si>
  <si>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</si>
  <si>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</si>
  <si>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</si>
  <si>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</si>
  <si>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</si>
  <si>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</si>
  <si>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</si>
  <si>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</si>
  <si>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</si>
  <si>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</si>
  <si>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</si>
  <si>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</si>
  <si>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</si>
  <si>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</si>
  <si>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</si>
  <si>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</si>
  <si>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</si>
  <si>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</si>
  <si>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</si>
  <si>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</si>
  <si>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</si>
  <si>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</si>
  <si>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</si>
  <si>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</si>
  <si>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</si>
  <si>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</si>
  <si>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</si>
  <si>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</si>
  <si>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</si>
  <si>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</si>
  <si>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</si>
  <si>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</si>
  <si>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</si>
  <si>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</si>
  <si>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</si>
  <si>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</si>
  <si>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</si>
  <si>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</si>
  <si>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</si>
  <si>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</si>
  <si>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</si>
  <si>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</si>
  <si>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</si>
  <si>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</si>
  <si>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</si>
  <si>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</si>
  <si>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</si>
  <si>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</si>
  <si>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</si>
  <si>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</si>
  <si>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</si>
  <si>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</si>
  <si>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</si>
  <si>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</si>
  <si>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</si>
  <si>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</si>
  <si>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</si>
  <si>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</si>
  <si>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</si>
  <si>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</si>
  <si>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</si>
  <si>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</si>
  <si>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</si>
  <si>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</si>
  <si>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</si>
  <si>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</si>
  <si>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</si>
  <si>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</si>
  <si>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</si>
  <si>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</si>
  <si>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</si>
  <si>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</si>
  <si>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</si>
  <si>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</si>
  <si>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</si>
  <si>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</si>
  <si>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</si>
  <si>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</si>
  <si>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</si>
  <si>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</si>
  <si>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</si>
  <si>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</si>
  <si>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</si>
  <si>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</si>
  <si>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</si>
  <si>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</si>
  <si>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</si>
  <si>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</si>
  <si>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</si>
  <si>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</si>
  <si>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</si>
  <si>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</si>
  <si>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</si>
  <si>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</si>
  <si>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</si>
  <si>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</si>
  <si>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</si>
  <si>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</si>
  <si>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</si>
  <si>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</si>
  <si>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</si>
  <si>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</si>
  <si>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</si>
  <si>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</si>
  <si>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</si>
  <si>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</si>
  <si>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</si>
  <si>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</si>
  <si>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</si>
  <si>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</si>
  <si>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</si>
  <si>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</si>
  <si>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</si>
  <si>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</si>
  <si>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</si>
  <si>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</si>
  <si>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</si>
  <si>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</si>
  <si>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</si>
  <si>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</si>
  <si>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</si>
  <si>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</si>
  <si>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</si>
  <si>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</si>
  <si>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</si>
  <si>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</si>
  <si>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</si>
  <si>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</si>
  <si>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</si>
  <si>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</si>
  <si>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</si>
  <si>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</si>
  <si>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</si>
  <si>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</si>
  <si>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</si>
  <si>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</si>
  <si>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</si>
  <si>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</si>
  <si>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</si>
  <si>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</si>
  <si>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</si>
  <si>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</si>
  <si>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</si>
  <si>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</si>
  <si>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</si>
  <si>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</si>
  <si>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</si>
  <si>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</si>
  <si>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</si>
  <si>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</si>
  <si>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</si>
  <si>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</si>
  <si>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</si>
  <si>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</si>
  <si>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</si>
  <si>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</si>
  <si>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</si>
  <si>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</si>
  <si>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</si>
  <si>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</si>
  <si>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</si>
  <si>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</si>
  <si>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</si>
  <si>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</si>
  <si>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</si>
  <si>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</si>
  <si>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</si>
  <si>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</si>
  <si>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</si>
  <si>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</si>
  <si>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</si>
  <si>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</si>
  <si>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</si>
  <si>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</si>
  <si>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</si>
  <si>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</si>
  <si>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</si>
  <si>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</si>
  <si>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</si>
  <si>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</si>
  <si>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</si>
  <si>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</si>
  <si>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</si>
  <si>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</si>
  <si>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</si>
  <si>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</si>
  <si>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</si>
  <si>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</si>
  <si>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</si>
  <si>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</si>
  <si>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</si>
  <si>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</si>
  <si>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</si>
  <si>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</si>
  <si>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</si>
  <si>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</si>
  <si>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</si>
  <si>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</si>
  <si>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</si>
  <si>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</si>
  <si>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</si>
  <si>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</si>
  <si>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</si>
  <si>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</si>
  <si>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</si>
  <si>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</si>
  <si>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</si>
  <si>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</si>
  <si>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</si>
  <si>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</si>
  <si>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</si>
  <si>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</si>
  <si>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</si>
  <si>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</si>
  <si>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</si>
  <si>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</si>
  <si>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</si>
  <si>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</si>
  <si>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</si>
  <si>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</si>
  <si>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</si>
  <si>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</si>
  <si>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</si>
  <si>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</si>
  <si>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</si>
  <si>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</si>
  <si>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</si>
  <si>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</si>
  <si>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</si>
  <si>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</si>
  <si>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</si>
  <si>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</si>
  <si>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</si>
  <si>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</si>
  <si>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</si>
  <si>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</si>
  <si>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</si>
  <si>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</si>
  <si>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</si>
  <si>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</si>
  <si>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</si>
  <si>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</si>
  <si>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</si>
  <si>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</si>
  <si>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</si>
  <si>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</si>
  <si>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</si>
  <si>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</si>
  <si>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</si>
  <si>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</si>
  <si>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</si>
  <si>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</si>
  <si>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</si>
  <si>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</si>
  <si>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</si>
  <si>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</si>
  <si>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</si>
  <si>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</si>
  <si>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</si>
  <si>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</si>
  <si>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</si>
  <si>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</si>
  <si>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</si>
  <si>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</si>
  <si>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</si>
  <si>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</si>
  <si>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</si>
  <si>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</si>
  <si>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</si>
  <si>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</si>
  <si>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</si>
  <si>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</si>
  <si>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</si>
  <si>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</si>
  <si>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</si>
  <si>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</si>
  <si>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</si>
  <si>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</si>
  <si>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</si>
  <si>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</si>
  <si>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</si>
  <si>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</si>
  <si>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</si>
  <si>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</si>
  <si>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</si>
  <si>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</si>
  <si>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</si>
  <si>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</si>
  <si>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</si>
  <si>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</si>
  <si>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</si>
  <si>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</si>
  <si>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</si>
  <si>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</si>
  <si>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</si>
  <si>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</si>
  <si>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</si>
  <si>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</si>
  <si>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</si>
  <si>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</si>
  <si>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</si>
  <si>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</si>
  <si>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</si>
  <si>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</si>
  <si>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</si>
  <si>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</si>
  <si>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</si>
  <si>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</si>
  <si>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</si>
  <si>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</si>
  <si>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</si>
  <si>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</si>
  <si>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</si>
  <si>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</si>
  <si>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</si>
  <si>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</si>
  <si>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</si>
  <si>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</si>
  <si>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</si>
  <si>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</si>
  <si>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</si>
  <si>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</si>
  <si>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</si>
  <si>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</si>
  <si>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</si>
  <si>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</si>
  <si>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</si>
  <si>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</si>
  <si>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</si>
  <si>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</si>
  <si>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</si>
  <si>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</si>
  <si>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</si>
  <si>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</si>
  <si>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</si>
  <si>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</si>
  <si>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</si>
  <si>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</si>
  <si>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</si>
  <si>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</si>
  <si>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</si>
  <si>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</si>
  <si>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</si>
  <si>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</si>
  <si>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</si>
  <si>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</si>
  <si>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</si>
  <si>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</si>
  <si>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</si>
  <si>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</si>
  <si>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</si>
  <si>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</si>
  <si>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</si>
  <si>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</si>
  <si>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</si>
  <si>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</si>
  <si>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</si>
  <si>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</si>
  <si>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</si>
  <si>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</si>
  <si>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</si>
  <si>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</si>
  <si>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</si>
  <si>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</si>
  <si>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</si>
  <si>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</si>
  <si>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</si>
  <si>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</si>
  <si>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</si>
  <si>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</si>
  <si>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</si>
  <si>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</si>
  <si>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</si>
  <si>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</si>
  <si>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</si>
  <si>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</si>
  <si>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</si>
  <si>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</si>
  <si>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</si>
  <si>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</si>
  <si>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</si>
  <si>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</si>
  <si>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</si>
  <si>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</si>
  <si>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</si>
  <si>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</si>
  <si>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</si>
  <si>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</si>
  <si>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</si>
  <si>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</si>
  <si>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</si>
  <si>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</si>
  <si>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</si>
  <si>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</si>
  <si>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</si>
  <si>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</si>
  <si>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</si>
  <si>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</si>
  <si>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</si>
  <si>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</si>
  <si>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</si>
  <si>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</si>
  <si>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</si>
  <si>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</si>
  <si>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</si>
  <si>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</si>
  <si>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</si>
  <si>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</si>
  <si>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</si>
  <si>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</si>
  <si>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</si>
  <si>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</si>
  <si>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</si>
  <si>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</si>
  <si>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</si>
  <si>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</si>
  <si>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</si>
  <si>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</si>
  <si>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</si>
  <si>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</si>
  <si>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</si>
  <si>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</si>
  <si>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</si>
  <si>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</si>
  <si>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</si>
  <si>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</si>
  <si>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</si>
  <si>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</si>
  <si>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</si>
  <si>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</si>
  <si>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</si>
  <si>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</si>
  <si>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</si>
  <si>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</si>
  <si>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</si>
  <si>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</si>
  <si>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</si>
  <si>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</si>
  <si>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</si>
  <si>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</si>
  <si>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</si>
  <si>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</si>
  <si>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</si>
  <si>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</si>
  <si>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</si>
  <si>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</si>
  <si>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</si>
  <si>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</si>
  <si>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</si>
  <si>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</si>
  <si>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</si>
  <si>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</si>
  <si>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</si>
  <si>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</si>
  <si>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</si>
  <si>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</si>
  <si>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</si>
  <si>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</si>
  <si>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</si>
  <si>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</si>
  <si>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</si>
  <si>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</si>
  <si>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</si>
  <si>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</si>
  <si>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</si>
  <si>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</si>
  <si>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</si>
  <si>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</si>
  <si>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</si>
  <si>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</si>
  <si>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</si>
  <si>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</si>
  <si>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</si>
  <si>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</si>
  <si>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</si>
  <si>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</si>
  <si>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</si>
  <si>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</si>
  <si>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</si>
  <si>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</si>
  <si>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</si>
  <si>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</si>
  <si>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</si>
  <si>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</si>
  <si>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</si>
  <si>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</si>
  <si>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</si>
  <si>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</si>
  <si>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</si>
  <si>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</si>
  <si>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</si>
  <si>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</si>
  <si>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</si>
  <si>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</si>
  <si>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</si>
  <si>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</si>
  <si>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</si>
  <si>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</si>
  <si>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</si>
  <si>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</si>
  <si>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</si>
  <si>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</si>
  <si>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</si>
  <si>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</si>
  <si>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</si>
  <si>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</si>
  <si>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</si>
  <si>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</si>
  <si>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</si>
  <si>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</si>
  <si>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</si>
  <si>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</si>
  <si>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</si>
  <si>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</si>
  <si>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</si>
  <si>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</si>
  <si>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</si>
  <si>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</si>
  <si>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</si>
  <si>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</si>
  <si>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</si>
  <si>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</si>
  <si>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</si>
  <si>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</si>
  <si>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</si>
  <si>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</si>
  <si>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</si>
  <si>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</si>
  <si>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</si>
  <si>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</si>
  <si>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</si>
  <si>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</si>
  <si>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</si>
  <si>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</si>
  <si>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</si>
  <si>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</si>
  <si>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</si>
  <si>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</si>
  <si>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</si>
  <si>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</si>
  <si>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</si>
  <si>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</si>
  <si>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</si>
  <si>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</si>
  <si>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</si>
  <si>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</si>
  <si>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</si>
  <si>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</si>
  <si>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</si>
  <si>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</si>
  <si>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</si>
  <si>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</si>
  <si>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</si>
  <si>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</si>
  <si>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</si>
  <si>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</si>
  <si>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</si>
  <si>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</si>
  <si>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</si>
  <si>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</si>
  <si>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</si>
  <si>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</si>
  <si>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</si>
  <si>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</si>
  <si>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</si>
  <si>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</si>
  <si>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</si>
  <si>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</si>
  <si>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</si>
  <si>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</si>
  <si>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</si>
  <si>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</si>
  <si>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</si>
  <si>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</si>
  <si>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</si>
  <si>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</si>
  <si>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</si>
  <si>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</si>
  <si>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</si>
  <si>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</si>
  <si>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</si>
  <si>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</si>
  <si>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</si>
  <si>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</si>
  <si>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</si>
  <si>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</si>
  <si>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</si>
  <si>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</si>
  <si>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</si>
  <si>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</si>
  <si>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</si>
  <si>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</si>
  <si>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</si>
  <si>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</si>
  <si>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</si>
  <si>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</si>
  <si>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</si>
  <si>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</si>
  <si>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</si>
  <si>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</si>
  <si>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</si>
  <si>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</si>
  <si>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</si>
  <si>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</si>
  <si>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</si>
  <si>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</si>
  <si>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</si>
  <si>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</si>
  <si>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</si>
  <si>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</si>
  <si>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</si>
  <si>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</si>
  <si>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</si>
  <si>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</si>
  <si>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</si>
  <si>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</si>
  <si>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</si>
  <si>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</si>
  <si>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</si>
  <si>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</si>
  <si>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</si>
  <si>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</si>
  <si>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</si>
  <si>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</si>
  <si>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</si>
  <si>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</si>
  <si>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</si>
  <si>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</si>
  <si>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</si>
  <si>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</si>
  <si>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</si>
  <si>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</si>
  <si>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</si>
  <si>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</si>
  <si>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</si>
  <si>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</si>
  <si>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</si>
  <si>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</si>
  <si>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</si>
  <si>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</si>
  <si>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</si>
  <si>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</si>
  <si>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</si>
  <si>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</si>
  <si>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</si>
  <si>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</si>
  <si>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</si>
  <si>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</si>
  <si>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</si>
  <si>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</si>
  <si>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</si>
  <si>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</si>
  <si>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</si>
  <si>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</si>
  <si>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</si>
  <si>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</si>
  <si>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</si>
  <si>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</si>
  <si>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</si>
  <si>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</si>
  <si>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</si>
  <si>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</si>
  <si>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</si>
  <si>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</si>
  <si>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</si>
  <si>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</si>
  <si>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</si>
  <si>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</si>
  <si>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</si>
  <si>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</si>
  <si>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</si>
  <si>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</si>
  <si>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</si>
  <si>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</si>
  <si>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</si>
  <si>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</si>
  <si>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</si>
  <si>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</si>
  <si>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</si>
  <si>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</si>
  <si>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</si>
  <si>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</si>
  <si>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</si>
  <si>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</si>
  <si>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</si>
  <si>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</si>
  <si>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</si>
  <si>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</si>
  <si>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</si>
  <si>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</si>
  <si>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</si>
  <si>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</si>
  <si>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</si>
  <si>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</si>
  <si>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</si>
  <si>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</si>
  <si>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</si>
  <si>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</si>
  <si>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</si>
  <si>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</si>
  <si>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</si>
  <si>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</si>
  <si>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</si>
  <si>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</si>
  <si>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</si>
  <si>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</si>
  <si>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</si>
  <si>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</si>
  <si>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</si>
  <si>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</si>
  <si>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</si>
  <si>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</si>
  <si>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</si>
  <si>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</si>
  <si>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</si>
  <si>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</si>
  <si>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</si>
  <si>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</si>
  <si>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</si>
  <si>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</si>
  <si>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</si>
  <si>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</si>
  <si>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</si>
  <si>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</si>
  <si>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</si>
  <si>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</si>
  <si>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</si>
  <si>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</si>
  <si>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</si>
  <si>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</si>
  <si>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</si>
  <si>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</si>
  <si>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</si>
  <si>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</si>
  <si>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</si>
  <si>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</si>
  <si>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</si>
  <si>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</si>
  <si>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</si>
  <si>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</si>
  <si>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</si>
  <si>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</si>
  <si>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</si>
  <si>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</si>
  <si>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</si>
  <si>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</si>
  <si>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</si>
  <si>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</si>
  <si>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</si>
  <si>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</si>
  <si>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</si>
  <si>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</si>
  <si>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</si>
  <si>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</si>
  <si>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</si>
  <si>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</si>
  <si>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</si>
  <si>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</si>
  <si>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</si>
  <si>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</si>
  <si>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</si>
  <si>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</si>
  <si>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</si>
  <si>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</si>
  <si>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</si>
  <si>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</si>
  <si>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</si>
  <si>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</si>
  <si>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</si>
  <si>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</si>
  <si>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</si>
  <si>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</si>
  <si>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</si>
  <si>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</si>
  <si>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</si>
  <si>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</si>
  <si>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</si>
  <si>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</si>
  <si>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</si>
  <si>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</si>
  <si>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</si>
  <si>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</si>
  <si>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</si>
  <si>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</si>
  <si>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</si>
  <si>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</si>
  <si>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</si>
  <si>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</si>
  <si>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</si>
  <si>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</si>
  <si>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</si>
  <si>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</si>
  <si>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</si>
  <si>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</si>
  <si>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</si>
  <si>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</si>
  <si>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</si>
  <si>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</si>
  <si>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</si>
  <si>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</si>
  <si>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</si>
  <si>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</si>
  <si>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</si>
  <si>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</si>
  <si>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</si>
  <si>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</si>
  <si>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</si>
  <si>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</si>
  <si>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</si>
  <si>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</si>
  <si>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</si>
  <si>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</si>
  <si>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</si>
  <si>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</si>
  <si>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</si>
  <si>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</si>
  <si>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</si>
  <si>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</si>
  <si>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</si>
  <si>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</si>
  <si>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</si>
  <si>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</si>
  <si>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</si>
  <si>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</si>
  <si>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</si>
  <si>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</si>
  <si>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</si>
  <si>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</si>
  <si>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</si>
  <si>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</si>
  <si>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</si>
  <si>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</si>
  <si>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</si>
  <si>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</si>
  <si>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</si>
  <si>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</si>
  <si>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</si>
  <si>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</si>
  <si>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</si>
  <si>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</si>
  <si>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</si>
  <si>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</si>
  <si>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</si>
  <si>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</si>
  <si>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</si>
  <si>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</si>
  <si>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</si>
  <si>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</si>
  <si>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</si>
  <si>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</si>
  <si>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</si>
  <si>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</si>
  <si>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</si>
  <si>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</si>
  <si>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</si>
  <si>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</si>
  <si>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</si>
  <si>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</si>
  <si>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</si>
  <si>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</si>
  <si>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</si>
  <si>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</si>
  <si>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</si>
  <si>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</si>
  <si>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</si>
  <si>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</si>
  <si>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</si>
  <si>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</si>
  <si>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</si>
  <si>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</si>
  <si>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</si>
  <si>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</si>
  <si>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</si>
  <si>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</si>
  <si>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</si>
  <si>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</si>
  <si>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</si>
  <si>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</si>
  <si>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</si>
  <si>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</si>
  <si>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</si>
  <si>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</si>
  <si>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</si>
  <si>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</si>
  <si>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</si>
  <si>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</si>
  <si>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</si>
  <si>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</si>
  <si>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</si>
  <si>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</si>
  <si>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</si>
  <si>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</si>
  <si>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</si>
  <si>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</si>
  <si>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</si>
  <si>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</si>
  <si>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</si>
  <si>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</si>
  <si>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</si>
  <si>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</si>
  <si>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</si>
  <si>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</si>
  <si>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</si>
  <si>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</si>
  <si>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</si>
  <si>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</si>
  <si>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</si>
  <si>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</si>
  <si>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</si>
  <si>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</si>
  <si>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</si>
  <si>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</si>
  <si>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</si>
  <si>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</si>
  <si>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</si>
  <si>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</si>
  <si>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</si>
  <si>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</si>
  <si>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</si>
  <si>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</si>
  <si>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</si>
  <si>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</si>
  <si>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</si>
  <si>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</si>
  <si>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</si>
  <si>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</si>
  <si>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</si>
  <si>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</si>
  <si>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</si>
  <si>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</si>
  <si>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</si>
  <si>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</si>
  <si>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</si>
  <si>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</si>
  <si>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</si>
  <si>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</si>
  <si>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</si>
  <si>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</si>
  <si>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</si>
  <si>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</si>
  <si>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</si>
  <si>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</si>
  <si>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</si>
  <si>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</si>
  <si>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</si>
  <si>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</si>
  <si>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</si>
  <si>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</si>
  <si>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</si>
  <si>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</si>
  <si>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</si>
  <si>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</si>
  <si>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</si>
  <si>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</si>
  <si>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</si>
  <si>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</si>
  <si>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</si>
  <si>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</si>
  <si>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</si>
  <si>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</si>
  <si>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</si>
  <si>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</si>
  <si>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</si>
  <si>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</si>
  <si>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</si>
  <si>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</si>
  <si>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</si>
  <si>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</si>
  <si>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</si>
  <si>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</si>
  <si>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</si>
  <si>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</si>
  <si>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</si>
  <si>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</si>
  <si>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</si>
  <si>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</si>
  <si>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</si>
  <si>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</si>
  <si>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</si>
  <si>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</si>
  <si>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</si>
  <si>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</si>
  <si>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</si>
  <si>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</si>
  <si>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</si>
  <si>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</si>
  <si>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</si>
  <si>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</si>
  <si>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</si>
  <si>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</si>
  <si>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</si>
  <si>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</si>
  <si>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</si>
  <si>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</si>
  <si>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</si>
  <si>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</si>
  <si>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</si>
  <si>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</si>
  <si>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</si>
  <si>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</si>
  <si>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</si>
  <si>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</si>
  <si>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</si>
  <si>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</si>
  <si>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</si>
  <si>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</si>
  <si>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</si>
  <si>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</si>
  <si>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</si>
  <si>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</si>
  <si>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</si>
  <si>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</si>
  <si>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</si>
  <si>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</si>
  <si>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</si>
  <si>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</si>
  <si>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</si>
  <si>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</si>
  <si>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</si>
  <si>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</si>
  <si>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</si>
  <si>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</si>
  <si>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</si>
  <si>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</si>
  <si>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</si>
  <si>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</si>
  <si>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</si>
  <si>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</si>
  <si>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</si>
  <si>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</si>
  <si>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</si>
  <si>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</si>
  <si>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</si>
  <si>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</si>
  <si>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</si>
  <si>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</si>
  <si>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</si>
  <si>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</si>
  <si>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</si>
  <si>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</si>
  <si>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</si>
  <si>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</si>
  <si>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</si>
  <si>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</si>
  <si>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</si>
  <si>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</si>
  <si>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</si>
  <si>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</si>
  <si>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</si>
  <si>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</si>
  <si>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</si>
  <si>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</si>
  <si>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</si>
  <si>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</si>
  <si>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</si>
  <si>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</si>
  <si>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</si>
  <si>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</si>
  <si>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</si>
  <si>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</si>
  <si>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</si>
  <si>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</si>
  <si>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</si>
  <si>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</si>
  <si>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</si>
  <si>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</si>
  <si>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</si>
  <si>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</si>
  <si>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</si>
  <si>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</si>
  <si>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</si>
  <si>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</si>
  <si>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</si>
  <si>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</si>
  <si>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</si>
  <si>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</si>
  <si>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</si>
  <si>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</si>
  <si>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</si>
  <si>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</si>
  <si>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</si>
  <si>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</si>
  <si>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</si>
  <si>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</si>
  <si>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</si>
  <si>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</si>
  <si>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</si>
  <si>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</si>
  <si>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</si>
  <si>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</si>
  <si>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</si>
  <si>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</si>
  <si>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</si>
  <si>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</si>
  <si>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</si>
  <si>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</si>
  <si>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</si>
  <si>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</si>
  <si>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</si>
  <si>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</si>
  <si>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</si>
  <si>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</si>
  <si>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</si>
  <si>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</si>
  <si>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</si>
  <si>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</si>
  <si>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</si>
  <si>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</si>
  <si>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</si>
  <si>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</si>
  <si>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</si>
  <si>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</si>
  <si>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</si>
  <si>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</si>
  <si>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</si>
  <si>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</si>
  <si>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</si>
  <si>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</si>
  <si>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</si>
  <si>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</si>
  <si>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</si>
  <si>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</si>
  <si>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</si>
  <si>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</si>
  <si>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</si>
  <si>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</si>
  <si>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</si>
  <si>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</si>
  <si>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</si>
  <si>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</si>
  <si>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</si>
  <si>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</si>
  <si>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</si>
  <si>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</si>
  <si>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</si>
  <si>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</si>
  <si>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</si>
  <si>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</si>
  <si>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</si>
  <si>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</si>
  <si>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</si>
  <si>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</si>
  <si>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</si>
  <si>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</si>
  <si>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</si>
  <si>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</si>
  <si>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</si>
  <si>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</si>
  <si>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</si>
  <si>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</si>
  <si>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</si>
  <si>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</si>
  <si>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</si>
  <si>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</si>
  <si>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</si>
  <si>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</si>
  <si>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</si>
  <si>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</si>
  <si>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</si>
  <si>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</si>
  <si>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</si>
  <si>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</si>
  <si>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</si>
  <si>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</si>
  <si>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</si>
  <si>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</si>
  <si>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</si>
  <si>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</si>
  <si>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</si>
  <si>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</si>
  <si>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</si>
  <si>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</si>
  <si>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</si>
  <si>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</si>
  <si>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</si>
  <si>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</si>
  <si>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</si>
  <si>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</si>
  <si>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</si>
  <si>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</si>
  <si>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</si>
  <si>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</si>
  <si>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</si>
  <si>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</si>
  <si>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</si>
  <si>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</si>
  <si>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</si>
  <si>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</si>
  <si>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</si>
  <si>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</si>
  <si>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</si>
  <si>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</si>
  <si>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</si>
  <si>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</si>
  <si>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</si>
  <si>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</si>
  <si>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</si>
  <si>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</si>
  <si>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</si>
  <si>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</si>
  <si>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</si>
  <si>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</si>
  <si>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</si>
  <si>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</si>
  <si>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</si>
  <si>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</si>
  <si>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</si>
  <si>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</si>
  <si>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</si>
  <si>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</si>
  <si>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</si>
  <si>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</si>
  <si>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</si>
  <si>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</si>
  <si>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</si>
  <si>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</si>
  <si>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</si>
  <si>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</si>
  <si>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</si>
  <si>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</si>
  <si>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</si>
  <si>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</si>
  <si>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</si>
  <si>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</si>
  <si>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</si>
  <si>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</si>
  <si>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</si>
  <si>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</si>
  <si>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</si>
  <si>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</si>
  <si>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</si>
  <si>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</si>
  <si>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</si>
  <si>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</si>
  <si>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</si>
  <si>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</si>
  <si>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</si>
  <si>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</si>
  <si>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</si>
  <si>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</si>
  <si>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</si>
  <si>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</si>
  <si>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</si>
  <si>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</si>
  <si>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</si>
  <si>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</si>
  <si>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</si>
  <si>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</si>
  <si>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</si>
  <si>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</si>
  <si>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</si>
  <si>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</si>
  <si>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</si>
  <si>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</si>
  <si>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</si>
  <si>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</si>
  <si>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</si>
  <si>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</si>
  <si>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</si>
  <si>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</si>
  <si>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</si>
  <si>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</si>
  <si>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</si>
  <si>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</si>
  <si>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</si>
  <si>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</si>
  <si>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</si>
  <si>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</si>
  <si>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</si>
  <si>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</si>
  <si>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</si>
  <si>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</si>
  <si>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</si>
  <si>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</si>
  <si>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</si>
  <si>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</si>
  <si>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</si>
  <si>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</si>
  <si>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</si>
  <si>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</si>
  <si>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</si>
  <si>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</si>
  <si>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</si>
  <si>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</si>
  <si>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</si>
  <si>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</si>
  <si>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</si>
  <si>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</si>
  <si>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</si>
  <si>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</si>
  <si>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</si>
  <si>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</si>
  <si>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</si>
  <si>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</si>
  <si>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</si>
  <si>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</si>
  <si>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</si>
  <si>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</si>
  <si>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</si>
  <si>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</si>
  <si>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</si>
  <si>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</si>
  <si>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</si>
  <si>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</si>
  <si>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</si>
  <si>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</si>
  <si>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</si>
  <si>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</si>
  <si>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</si>
  <si>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</si>
  <si>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</si>
  <si>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</si>
  <si>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</si>
  <si>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</si>
  <si>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</si>
  <si>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</si>
  <si>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</si>
  <si>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</si>
  <si>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</si>
  <si>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</si>
  <si>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</si>
  <si>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</si>
  <si>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</si>
  <si>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</si>
  <si>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</si>
  <si>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</si>
  <si>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</si>
  <si>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</si>
  <si>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</si>
  <si>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</si>
  <si>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</si>
  <si>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</si>
  <si>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</si>
  <si>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</si>
  <si>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</si>
  <si>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</si>
  <si>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</si>
  <si>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</si>
  <si>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</si>
  <si>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</si>
  <si>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</si>
  <si>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</si>
  <si>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</si>
  <si>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</si>
  <si>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</si>
  <si>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</si>
  <si>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</si>
  <si>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</si>
  <si>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</si>
  <si>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</si>
  <si>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</si>
  <si>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</si>
  <si>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</si>
  <si>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</si>
  <si>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</si>
  <si>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</si>
  <si>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</si>
  <si>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</si>
  <si>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</si>
  <si>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</si>
  <si>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</si>
  <si>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</si>
  <si>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</si>
  <si>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</si>
  <si>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</si>
  <si>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</si>
  <si>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</si>
  <si>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</si>
  <si>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</si>
  <si>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</si>
  <si>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</si>
  <si>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</si>
  <si>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</si>
  <si>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</si>
  <si>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</si>
  <si>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</si>
  <si>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</si>
  <si>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</si>
  <si>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</si>
  <si>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</si>
  <si>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</si>
  <si>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</si>
  <si>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</si>
  <si>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</si>
  <si>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</si>
  <si>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</si>
  <si>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</si>
  <si>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</si>
  <si>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</si>
  <si>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</si>
  <si>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</si>
  <si>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</si>
  <si>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</si>
  <si>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</si>
  <si>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</si>
  <si>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</si>
  <si>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</si>
  <si>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</si>
  <si>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</si>
  <si>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</si>
  <si>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</si>
  <si>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</si>
  <si>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</si>
  <si>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</si>
  <si>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</si>
  <si>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</si>
  <si>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</si>
  <si>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</si>
  <si>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</si>
  <si>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</si>
  <si>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</si>
  <si>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</si>
  <si>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</si>
  <si>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</si>
  <si>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</si>
  <si>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</si>
  <si>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</si>
  <si>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</si>
  <si>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</si>
  <si>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</si>
  <si>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</si>
  <si>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</si>
  <si>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</si>
  <si>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</si>
  <si>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</si>
  <si>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</si>
  <si>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</si>
  <si>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</si>
  <si>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</si>
  <si>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</si>
  <si>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</si>
  <si>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</si>
  <si>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</si>
  <si>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</si>
  <si>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</si>
  <si>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</si>
  <si>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</si>
  <si>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</si>
  <si>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</si>
  <si>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</si>
  <si>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</si>
  <si>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</si>
  <si>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</si>
  <si>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</si>
  <si>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</si>
  <si>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</si>
  <si>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</si>
  <si>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</si>
  <si>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</si>
  <si>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</si>
  <si>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</si>
  <si>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</si>
  <si>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</si>
  <si>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</si>
  <si>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</si>
  <si>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</si>
  <si>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</si>
  <si>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</si>
  <si>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</si>
  <si>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</si>
  <si>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</si>
  <si>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</si>
  <si>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</si>
  <si>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</si>
  <si>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</si>
  <si>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</si>
  <si>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</si>
  <si>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</si>
  <si>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</si>
  <si>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</si>
  <si>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</si>
  <si>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</si>
  <si>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</si>
  <si>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</si>
  <si>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</si>
  <si>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</si>
  <si>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</si>
  <si>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</si>
  <si>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</si>
  <si>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</si>
  <si>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</si>
  <si>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</si>
  <si>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</si>
  <si>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</si>
  <si>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</si>
  <si>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</si>
  <si>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</si>
  <si>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</si>
  <si>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</si>
  <si>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</si>
  <si>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</si>
  <si>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</si>
  <si>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</si>
  <si>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</si>
  <si>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</si>
  <si>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</si>
  <si>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</si>
  <si>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</si>
  <si>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</si>
  <si>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</si>
  <si>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</si>
  <si>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</si>
  <si>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</si>
  <si>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</si>
  <si>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</si>
  <si>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</si>
  <si>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</si>
  <si>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</si>
  <si>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</si>
  <si>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</si>
  <si>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</si>
  <si>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</si>
  <si>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</si>
  <si>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</si>
  <si>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</si>
  <si>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</si>
  <si>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</si>
  <si>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</si>
  <si>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</si>
  <si>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</si>
  <si>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</si>
  <si>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</si>
  <si>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</si>
  <si>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</si>
  <si>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</si>
  <si>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</si>
  <si>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</si>
  <si>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</si>
  <si>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</si>
  <si>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</si>
  <si>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</si>
  <si>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</si>
  <si>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</si>
  <si>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</si>
  <si>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</si>
  <si>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</si>
  <si>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</si>
  <si>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</si>
  <si>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</si>
  <si>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</si>
  <si>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</si>
  <si>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</si>
  <si>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</si>
  <si>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</si>
  <si>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</si>
  <si>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</si>
  <si>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</si>
  <si>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</si>
  <si>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</si>
  <si>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</si>
  <si>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</si>
  <si>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</si>
  <si>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</si>
  <si>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</si>
  <si>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</si>
  <si>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</si>
  <si>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</si>
  <si>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</si>
  <si>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</si>
  <si>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</si>
  <si>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</si>
  <si>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</si>
  <si>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</si>
  <si>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</si>
  <si>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</si>
  <si>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</si>
  <si>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</si>
  <si>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</si>
  <si>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</si>
  <si>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</si>
  <si>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</si>
  <si>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</si>
  <si>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</si>
  <si>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</si>
  <si>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</si>
  <si>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</si>
  <si>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</si>
  <si>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</si>
  <si>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</si>
  <si>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</si>
  <si>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</si>
  <si>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</si>
  <si>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</si>
  <si>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</si>
  <si>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</si>
  <si>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</si>
  <si>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</si>
  <si>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</si>
  <si>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</si>
  <si>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</si>
  <si>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</si>
  <si>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</si>
  <si>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</si>
  <si>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</si>
  <si>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</si>
  <si>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</si>
  <si>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</si>
  <si>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</si>
  <si>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</si>
  <si>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</si>
  <si>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</si>
  <si>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</si>
  <si>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</si>
  <si>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</si>
  <si>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</si>
  <si>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</si>
  <si>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</si>
  <si>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</si>
  <si>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</si>
  <si>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</si>
  <si>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</si>
  <si>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</si>
  <si>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</si>
  <si>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</si>
  <si>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</si>
  <si>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</si>
  <si>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</si>
  <si>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</si>
  <si>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</si>
  <si>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</si>
  <si>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</si>
  <si>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</si>
  <si>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</si>
  <si>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</si>
  <si>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</si>
  <si>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</si>
  <si>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</si>
  <si>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</si>
  <si>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</si>
  <si>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</si>
  <si>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</si>
  <si>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</si>
  <si>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</si>
  <si>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</si>
  <si>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</si>
  <si>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</si>
  <si>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</si>
  <si>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</si>
  <si>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</si>
  <si>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</si>
  <si>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</si>
  <si>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</si>
  <si>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</si>
  <si>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</si>
  <si>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</si>
  <si>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</si>
  <si>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</si>
  <si>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</si>
  <si>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</si>
  <si>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</si>
  <si>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</si>
  <si>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</si>
  <si>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</si>
  <si>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</si>
  <si>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</si>
  <si>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</si>
  <si>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</si>
  <si>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</si>
  <si>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</si>
  <si>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</si>
  <si>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</si>
  <si>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</si>
  <si>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</si>
  <si>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</si>
  <si>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</si>
  <si>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</si>
  <si>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</si>
  <si>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</si>
  <si>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</si>
  <si>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</si>
  <si>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</si>
  <si>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</si>
  <si>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</si>
  <si>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</si>
  <si>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</si>
  <si>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</si>
  <si>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</si>
  <si>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</si>
  <si>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</si>
  <si>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</si>
  <si>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</si>
  <si>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</si>
  <si>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</si>
  <si>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</si>
  <si>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</si>
  <si>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</si>
  <si>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</si>
  <si>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</si>
  <si>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</si>
  <si>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</si>
  <si>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</si>
  <si>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</si>
  <si>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</si>
  <si>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</si>
  <si>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</si>
  <si>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</si>
  <si>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</si>
  <si>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</si>
  <si>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</si>
  <si>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</si>
  <si>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</si>
  <si>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</si>
  <si>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</si>
  <si>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</si>
  <si>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</si>
  <si>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</si>
  <si>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</si>
  <si>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</si>
  <si>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</si>
  <si>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</si>
  <si>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</si>
  <si>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</si>
  <si>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</si>
  <si>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</si>
  <si>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</si>
  <si>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</si>
  <si>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</si>
  <si>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</si>
  <si>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</si>
  <si>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</si>
  <si>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</si>
  <si>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</si>
  <si>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</si>
  <si>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</si>
  <si>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</si>
  <si>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</si>
  <si>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</si>
  <si>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</si>
  <si>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</si>
  <si>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</si>
  <si>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</si>
  <si>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</si>
  <si>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</si>
  <si>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</si>
  <si>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</si>
  <si>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</si>
  <si>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</si>
  <si>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</si>
  <si>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</si>
  <si>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</si>
  <si>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</si>
  <si>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</si>
  <si>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</si>
  <si>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</si>
  <si>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</si>
  <si>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</si>
  <si>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</si>
  <si>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</si>
  <si>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</si>
  <si>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</si>
  <si>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</si>
  <si>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</si>
  <si>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</si>
  <si>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</si>
  <si>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</si>
  <si>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</si>
  <si>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</si>
  <si>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</si>
  <si>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</si>
  <si>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</si>
  <si>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</si>
  <si>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</si>
  <si>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</si>
  <si>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</si>
  <si>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</si>
  <si>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</si>
  <si>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</si>
  <si>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</si>
  <si>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</si>
  <si>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</si>
  <si>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</si>
  <si>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</si>
  <si>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</si>
  <si>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</si>
  <si>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</si>
  <si>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</si>
  <si>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</si>
  <si>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</si>
  <si>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</si>
  <si>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</si>
  <si>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</si>
  <si>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</si>
  <si>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</si>
  <si>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</si>
  <si>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</si>
  <si>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</si>
  <si>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</si>
  <si>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</si>
  <si>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</si>
  <si>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</si>
  <si>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</si>
  <si>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</si>
  <si>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</si>
  <si>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</si>
  <si>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</si>
  <si>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</si>
  <si>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</si>
  <si>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</si>
  <si>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</si>
  <si>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</si>
  <si>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</si>
  <si>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</si>
  <si>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</si>
  <si>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</si>
  <si>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</si>
  <si>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</si>
  <si>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</si>
  <si>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</si>
  <si>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</si>
  <si>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</si>
  <si>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</si>
  <si>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</si>
  <si>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</si>
  <si>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</si>
  <si>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</si>
  <si>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</si>
  <si>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</si>
  <si>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</si>
  <si>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</si>
  <si>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</si>
  <si>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</si>
  <si>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</si>
  <si>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</si>
  <si>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</si>
  <si>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</si>
  <si>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</si>
  <si>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</si>
  <si>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</si>
  <si>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</si>
  <si>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</si>
  <si>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</si>
  <si>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</si>
  <si>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</si>
  <si>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</si>
  <si>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</si>
  <si>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</si>
  <si>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</si>
  <si>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</si>
  <si>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</si>
  <si>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</si>
  <si>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</si>
  <si>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</si>
  <si>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</si>
  <si>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</si>
  <si>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</si>
  <si>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</si>
  <si>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</si>
  <si>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</si>
  <si>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</si>
  <si>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</si>
  <si>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</si>
  <si>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</si>
  <si>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</si>
  <si>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</si>
  <si>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</si>
  <si>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</si>
  <si>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</si>
  <si>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</si>
  <si>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</si>
  <si>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</si>
  <si>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</si>
  <si>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</si>
  <si>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</si>
  <si>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</si>
  <si>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</si>
  <si>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</si>
  <si>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</si>
  <si>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</si>
  <si>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</si>
  <si>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</si>
  <si>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</si>
  <si>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</si>
  <si>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</si>
  <si>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</si>
  <si>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</si>
  <si>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</si>
  <si>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</si>
  <si>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</si>
  <si>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</si>
  <si>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</si>
  <si>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</si>
  <si>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</si>
  <si>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</si>
  <si>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</si>
  <si>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</si>
  <si>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</si>
  <si>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</si>
  <si>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</si>
  <si>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</si>
  <si>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</si>
  <si>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</si>
  <si>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</si>
  <si>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</si>
  <si>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</si>
  <si>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</si>
  <si>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</si>
  <si>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</si>
  <si>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</si>
  <si>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</si>
  <si>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</si>
  <si>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</si>
  <si>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</si>
  <si>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</si>
  <si>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</si>
  <si>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</si>
  <si>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</si>
  <si>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</si>
  <si>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</si>
  <si>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</si>
  <si>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</si>
  <si>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</si>
  <si>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</si>
  <si>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</si>
  <si>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</si>
  <si>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</si>
  <si>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</si>
  <si>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</si>
  <si>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</si>
  <si>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</si>
  <si>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</si>
  <si>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</si>
  <si>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</si>
  <si>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</si>
  <si>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</si>
  <si>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</si>
  <si>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</si>
  <si>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</si>
  <si>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</si>
  <si>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</si>
  <si>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</si>
  <si>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</si>
  <si>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</si>
  <si>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</si>
  <si>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</si>
  <si>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</si>
  <si>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</si>
  <si>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</si>
  <si>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</si>
  <si>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</si>
  <si>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</si>
  <si>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</si>
  <si>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</si>
  <si>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</si>
  <si>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</si>
  <si>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</si>
  <si>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</si>
  <si>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</si>
  <si>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</si>
  <si>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</si>
  <si>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</si>
  <si>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</si>
  <si>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</si>
  <si>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</si>
  <si>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</si>
  <si>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</si>
  <si>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</si>
  <si>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</si>
  <si>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</si>
  <si>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</si>
  <si>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</si>
  <si>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</si>
  <si>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</si>
  <si>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</si>
  <si>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</si>
  <si>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</si>
  <si>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</si>
  <si>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</si>
  <si>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</si>
  <si>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</si>
  <si>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</si>
  <si>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</si>
  <si>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</si>
  <si>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</si>
  <si>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</si>
  <si>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</si>
  <si>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</si>
  <si>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</si>
  <si>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</si>
  <si>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</si>
  <si>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</si>
  <si>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</si>
  <si>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</si>
  <si>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</si>
  <si>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</si>
  <si>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</si>
  <si>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</si>
  <si>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</si>
  <si>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</si>
  <si>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</si>
  <si>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</si>
  <si>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</si>
  <si>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</si>
  <si>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</si>
  <si>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</si>
  <si>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</si>
  <si>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</si>
  <si>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</si>
  <si>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</si>
  <si>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</si>
  <si>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</si>
  <si>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</si>
  <si>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</si>
  <si>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</si>
  <si>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</si>
  <si>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</si>
  <si>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</si>
  <si>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</si>
  <si>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</si>
  <si>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</si>
  <si>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</si>
  <si>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</si>
  <si>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</si>
  <si>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</si>
  <si>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</si>
  <si>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</si>
  <si>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</si>
  <si>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</si>
  <si>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</si>
  <si>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</si>
  <si>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</si>
  <si>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</si>
  <si>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</si>
  <si>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</si>
  <si>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</si>
  <si>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</si>
  <si>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</si>
  <si>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</si>
  <si>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</si>
  <si>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</si>
  <si>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</si>
  <si>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</si>
  <si>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</si>
  <si>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</si>
  <si>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</si>
  <si>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</si>
  <si>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</si>
  <si>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</si>
  <si>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</si>
  <si>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</si>
  <si>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</si>
  <si>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</si>
  <si>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</si>
  <si>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</si>
  <si>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</si>
  <si>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</si>
  <si>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</si>
  <si>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</si>
  <si>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</si>
  <si>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</si>
  <si>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</si>
  <si>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</si>
  <si>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</si>
  <si>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</si>
  <si>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</si>
  <si>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</si>
  <si>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</si>
  <si>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</si>
  <si>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</si>
  <si>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</si>
  <si>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</si>
  <si>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</si>
  <si>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</si>
  <si>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</si>
  <si>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</si>
  <si>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</si>
  <si>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</si>
  <si>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</si>
  <si>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</si>
  <si>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</si>
  <si>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</si>
  <si>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</si>
  <si>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</si>
  <si>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</si>
  <si>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</si>
  <si>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</si>
  <si>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</si>
  <si>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</si>
  <si>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</si>
  <si>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</si>
  <si>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</si>
  <si>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</si>
  <si>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</si>
  <si>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</si>
  <si>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</si>
  <si>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</si>
  <si>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</si>
  <si>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</si>
  <si>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</si>
  <si>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</si>
  <si>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</si>
  <si>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</si>
  <si>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</si>
  <si>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</si>
  <si>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</si>
  <si>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</si>
  <si>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</si>
  <si>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</si>
  <si>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</si>
  <si>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</si>
  <si>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</si>
  <si>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</si>
  <si>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</si>
  <si>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</si>
  <si>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</si>
  <si>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</si>
  <si>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</si>
  <si>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</si>
  <si>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</si>
  <si>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</si>
  <si>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</si>
  <si>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</si>
  <si>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</si>
  <si>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</si>
  <si>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</si>
  <si>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</si>
  <si>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</si>
  <si>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</si>
  <si>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</si>
  <si>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</si>
  <si>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</si>
  <si>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</si>
  <si>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</si>
  <si>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</si>
  <si>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</si>
  <si>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</si>
  <si>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</si>
  <si>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</si>
  <si>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</si>
  <si>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</si>
  <si>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</si>
  <si>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</si>
  <si>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</si>
  <si>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</si>
  <si>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</si>
  <si>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</si>
  <si>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</si>
  <si>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</si>
  <si>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</si>
  <si>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</si>
  <si>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</si>
  <si>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</si>
  <si>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</si>
  <si>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</si>
  <si>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</si>
  <si>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</si>
  <si>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</si>
  <si>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</si>
  <si>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</si>
  <si>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</si>
  <si>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</si>
  <si>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</si>
  <si>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</si>
  <si>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</si>
  <si>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</si>
  <si>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</si>
  <si>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</si>
  <si>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</si>
  <si>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</si>
  <si>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</si>
  <si>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</si>
  <si>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</si>
  <si>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</si>
  <si>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</si>
  <si>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</si>
  <si>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</si>
  <si>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</si>
  <si>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</si>
  <si>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</si>
  <si>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</si>
  <si>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</si>
  <si>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</si>
  <si>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</si>
  <si>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</si>
  <si>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</si>
  <si>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</si>
  <si>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</si>
  <si>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</si>
  <si>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</si>
  <si>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</si>
  <si>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</si>
  <si>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</si>
  <si>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</si>
  <si>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</si>
  <si>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</si>
  <si>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</si>
  <si>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</si>
  <si>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</si>
  <si>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</si>
  <si>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</si>
  <si>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</si>
  <si>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</si>
  <si>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</si>
  <si>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</si>
  <si>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</si>
  <si>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</si>
  <si>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</si>
  <si>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</si>
  <si>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</si>
  <si>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</si>
  <si>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</si>
  <si>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</si>
  <si>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</si>
  <si>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</si>
  <si>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</si>
  <si>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</si>
  <si>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</si>
  <si>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</si>
  <si>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</si>
  <si>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</si>
  <si>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</si>
  <si>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</si>
  <si>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</si>
  <si>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</si>
  <si>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</si>
  <si>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</si>
  <si>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</si>
  <si>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</si>
  <si>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</si>
  <si>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</si>
  <si>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</si>
  <si>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</si>
  <si>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</si>
  <si>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</si>
  <si>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</si>
  <si>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</si>
  <si>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</si>
  <si>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</si>
  <si>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</si>
  <si>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</si>
  <si>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</si>
  <si>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</si>
  <si>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</si>
  <si>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</si>
  <si>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</si>
  <si>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</si>
  <si>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</si>
  <si>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</si>
  <si>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</si>
  <si>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</si>
  <si>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</si>
  <si>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</si>
  <si>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</si>
  <si>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</si>
  <si>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</si>
  <si>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</si>
  <si>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</si>
  <si>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</si>
  <si>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</si>
  <si>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</si>
  <si>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</si>
  <si>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</si>
  <si>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</si>
  <si>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</si>
  <si>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</si>
  <si>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</si>
  <si>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</si>
  <si>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</si>
  <si>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</si>
  <si>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</si>
  <si>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</si>
  <si>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</si>
  <si>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</si>
  <si>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</si>
  <si>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</si>
  <si>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</si>
  <si>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</si>
  <si>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</si>
  <si>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</si>
  <si>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</si>
  <si>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</si>
  <si>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</si>
  <si>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</si>
  <si>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</si>
  <si>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</si>
  <si>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</si>
  <si>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</si>
  <si>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</si>
  <si>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</si>
  <si>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</si>
  <si>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</si>
  <si>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</si>
  <si>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</si>
  <si>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</si>
  <si>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</si>
  <si>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</si>
  <si>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</si>
  <si>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</si>
  <si>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</si>
  <si>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</si>
  <si>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</si>
  <si>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</si>
  <si>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</si>
  <si>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</si>
  <si>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</si>
  <si>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</si>
  <si>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</si>
  <si>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</si>
  <si>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</si>
  <si>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</si>
  <si>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</si>
  <si>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</si>
  <si>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</si>
  <si>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</si>
  <si>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</si>
  <si>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</si>
  <si>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</si>
  <si>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</si>
  <si>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</si>
  <si>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</si>
  <si>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</si>
  <si>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</si>
  <si>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</si>
  <si>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</si>
  <si>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</si>
  <si>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</si>
  <si>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</si>
  <si>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</si>
  <si>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</si>
  <si>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</si>
  <si>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</si>
  <si>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</si>
  <si>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</si>
  <si>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</si>
  <si>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</si>
  <si>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</si>
  <si>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</si>
  <si>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</si>
  <si>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</si>
  <si>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</si>
  <si>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</si>
  <si>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</si>
  <si>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</si>
  <si>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</si>
  <si>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</si>
  <si>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</si>
  <si>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</si>
  <si>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</si>
  <si>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</si>
  <si>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</si>
  <si>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</si>
  <si>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</si>
  <si>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</si>
  <si>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</si>
  <si>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</si>
  <si>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</si>
  <si>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</si>
  <si>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</si>
  <si>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</si>
  <si>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</si>
  <si>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</si>
  <si>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</si>
  <si>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</si>
  <si>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</si>
  <si>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</si>
  <si>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</si>
  <si>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</si>
  <si>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</si>
  <si>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</si>
  <si>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</si>
  <si>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</si>
  <si>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</si>
  <si>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</si>
  <si>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</si>
  <si>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</si>
  <si>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</si>
  <si>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</si>
  <si>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</si>
  <si>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</si>
  <si>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</si>
  <si>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</si>
  <si>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</si>
  <si>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</si>
  <si>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</si>
  <si>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</si>
  <si>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</si>
  <si>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</si>
  <si>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</si>
  <si>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</si>
  <si>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</si>
  <si>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</si>
  <si>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</si>
  <si>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</si>
  <si>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</si>
  <si>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</si>
  <si>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</si>
  <si>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</si>
  <si>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</si>
  <si>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</si>
  <si>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</si>
  <si>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</si>
  <si>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</si>
  <si>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</si>
  <si>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</si>
  <si>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</si>
  <si>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</si>
  <si>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</si>
  <si>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</si>
  <si>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</si>
  <si>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</si>
  <si>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</si>
  <si>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</si>
  <si>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</si>
  <si>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</si>
  <si>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</si>
  <si>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</si>
  <si>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</si>
  <si>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</si>
  <si>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</si>
  <si>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</si>
  <si>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</si>
  <si>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</si>
  <si>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</si>
  <si>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</si>
  <si>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</si>
  <si>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</si>
  <si>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</si>
  <si>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</si>
  <si>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</si>
  <si>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</si>
  <si>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</si>
  <si>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</si>
  <si>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</si>
  <si>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</si>
  <si>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</si>
  <si>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</si>
  <si>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</si>
  <si>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</si>
  <si>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</si>
  <si>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</si>
  <si>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</si>
  <si>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</si>
  <si>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</si>
  <si>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</si>
  <si>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</si>
  <si>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</si>
  <si>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</si>
  <si>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</si>
  <si>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</si>
  <si>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</si>
  <si>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</si>
  <si>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</si>
  <si>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</si>
  <si>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</si>
  <si>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</si>
  <si>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</si>
  <si>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</si>
  <si>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</si>
  <si>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</si>
  <si>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</si>
  <si>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</si>
  <si>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</si>
  <si>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</si>
  <si>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</si>
  <si>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</si>
  <si>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</si>
  <si>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</si>
  <si>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</si>
  <si>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</si>
  <si>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</si>
  <si>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</si>
  <si>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</si>
  <si>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</si>
  <si>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</si>
  <si>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</si>
  <si>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</si>
  <si>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</si>
  <si>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</si>
  <si>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</si>
  <si>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</si>
  <si>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</si>
  <si>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</si>
  <si>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</si>
  <si>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</si>
  <si>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</si>
  <si>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</si>
  <si>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</si>
  <si>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</si>
  <si>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</si>
  <si>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</si>
  <si>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</si>
  <si>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</si>
  <si>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</si>
  <si>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</si>
  <si>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</si>
  <si>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</si>
  <si>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</si>
  <si>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</si>
  <si>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</si>
  <si>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</si>
  <si>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</si>
  <si>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</si>
  <si>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</si>
  <si>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</si>
  <si>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</si>
  <si>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</si>
  <si>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</si>
  <si>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</si>
  <si>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</si>
  <si>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</si>
  <si>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</si>
  <si>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</si>
  <si>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</si>
  <si>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</si>
  <si>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</si>
  <si>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</si>
  <si>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</si>
  <si>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</si>
  <si>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</si>
  <si>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</si>
  <si>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</si>
  <si>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</si>
  <si>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</si>
  <si>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</si>
  <si>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</si>
  <si>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</si>
  <si>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</si>
  <si>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</si>
  <si>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</si>
  <si>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</si>
  <si>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</si>
  <si>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</si>
  <si>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</si>
  <si>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</si>
  <si>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</si>
  <si>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</si>
  <si>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</si>
  <si>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</si>
  <si>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</si>
  <si>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</si>
  <si>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</si>
  <si>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</si>
  <si>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</si>
  <si>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</si>
  <si>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</si>
  <si>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</si>
  <si>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</si>
  <si>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</si>
  <si>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</si>
  <si>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</si>
  <si>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</si>
  <si>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</si>
  <si>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</si>
  <si>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</si>
  <si>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</si>
  <si>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</si>
  <si>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</si>
  <si>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</si>
  <si>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</si>
  <si>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</si>
  <si>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</si>
  <si>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</si>
  <si>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</si>
  <si>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</si>
  <si>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</si>
  <si>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</si>
  <si>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</si>
  <si>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</si>
  <si>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</si>
  <si>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</si>
  <si>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</si>
  <si>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</si>
  <si>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</si>
  <si>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</si>
  <si>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</si>
  <si>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</si>
  <si>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</si>
  <si>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</si>
  <si>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</si>
  <si>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</si>
  <si>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</si>
  <si>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</si>
  <si>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</si>
  <si>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</si>
  <si>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</si>
  <si>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</si>
  <si>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</si>
  <si>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</si>
  <si>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</si>
  <si>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</si>
  <si>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</si>
  <si>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</si>
  <si>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</si>
  <si>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</si>
  <si>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</si>
  <si>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</si>
  <si>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</si>
  <si>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</si>
  <si>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</si>
  <si>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</si>
  <si>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</si>
  <si>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</si>
  <si>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</si>
  <si>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</si>
  <si>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</si>
  <si>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</si>
  <si>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</si>
  <si>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</si>
  <si>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</si>
  <si>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</si>
  <si>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</si>
  <si>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</si>
  <si>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</si>
  <si>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</si>
  <si>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</si>
  <si>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</si>
  <si>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</si>
  <si>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</si>
  <si>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</si>
  <si>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</si>
  <si>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</si>
  <si>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</si>
  <si>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</si>
  <si>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</si>
  <si>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</si>
  <si>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</si>
  <si>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</si>
  <si>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</si>
  <si>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</si>
  <si>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</si>
  <si>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</si>
  <si>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</si>
  <si>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</si>
  <si>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</si>
  <si>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</si>
  <si>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</si>
  <si>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</si>
  <si>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</si>
  <si>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</si>
  <si>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</si>
  <si>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</si>
  <si>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</si>
  <si>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</si>
  <si>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</si>
  <si>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</si>
  <si>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</si>
  <si>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</si>
  <si>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</si>
  <si>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</si>
  <si>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</si>
  <si>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</si>
  <si>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</si>
  <si>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</si>
  <si>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</si>
  <si>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</si>
  <si>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</si>
  <si>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</si>
  <si>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</si>
  <si>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</si>
  <si>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</si>
  <si>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</si>
  <si>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</si>
  <si>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</si>
  <si>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</si>
  <si>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</si>
  <si>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</si>
  <si>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</si>
  <si>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</si>
  <si>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</si>
  <si>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</si>
  <si>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</si>
  <si>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</si>
  <si>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</si>
  <si>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</si>
  <si>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</si>
  <si>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</si>
  <si>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</si>
  <si>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</si>
  <si>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</si>
  <si>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</si>
  <si>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</si>
  <si>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</si>
  <si>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</si>
  <si>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</si>
  <si>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</si>
  <si>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</si>
  <si>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</si>
  <si>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</si>
  <si>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</si>
  <si>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</si>
  <si>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</si>
  <si>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</si>
  <si>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</si>
  <si>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</si>
  <si>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</si>
  <si>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</si>
  <si>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</si>
  <si>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</si>
  <si>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</si>
  <si>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</si>
  <si>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</si>
  <si>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</si>
  <si>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</si>
  <si>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</si>
  <si>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</si>
  <si>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</si>
  <si>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</si>
  <si>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</si>
  <si>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</si>
  <si>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</si>
  <si>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</si>
  <si>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</si>
  <si>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</si>
  <si>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</si>
  <si>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</si>
  <si>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</si>
  <si>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</si>
  <si>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</si>
  <si>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</si>
  <si>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</si>
  <si>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</si>
  <si>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</si>
  <si>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</si>
  <si>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</si>
  <si>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</si>
  <si>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</si>
  <si>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</si>
  <si>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</si>
  <si>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</si>
  <si>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</si>
  <si>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</si>
  <si>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</si>
  <si>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</si>
  <si>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</si>
  <si>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</si>
  <si>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</si>
  <si>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</si>
  <si>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</si>
  <si>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</si>
  <si>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</si>
  <si>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</si>
  <si>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</si>
  <si>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</si>
  <si>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</si>
  <si>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</si>
  <si>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</si>
  <si>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</si>
  <si>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</si>
  <si>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</si>
  <si>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</si>
  <si>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</si>
  <si>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</si>
  <si>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</si>
  <si>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</si>
  <si>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</si>
  <si>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</si>
  <si>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</si>
  <si>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</si>
  <si>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</si>
  <si>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</si>
  <si>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</si>
  <si>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</si>
  <si>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</si>
  <si>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</si>
  <si>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</si>
  <si>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</si>
  <si>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</si>
  <si>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</si>
  <si>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</si>
  <si>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</si>
  <si>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</si>
  <si>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</si>
  <si>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</si>
  <si>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</si>
  <si>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</si>
  <si>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</si>
  <si>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</si>
  <si>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</si>
  <si>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</si>
  <si>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</si>
  <si>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</si>
  <si>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</si>
  <si>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</si>
  <si>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</si>
  <si>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</si>
  <si>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</si>
  <si>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</si>
  <si>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</si>
  <si>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</si>
  <si>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</si>
  <si>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</si>
  <si>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</si>
  <si>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</si>
  <si>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</si>
  <si>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</si>
  <si>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</si>
  <si>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</si>
  <si>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</si>
  <si>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</si>
  <si>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</si>
  <si>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</si>
  <si>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</si>
  <si>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</si>
  <si>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</si>
  <si>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</si>
  <si>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</si>
  <si>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</si>
  <si>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</si>
  <si>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</si>
  <si>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</si>
  <si>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</si>
  <si>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</si>
  <si>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</si>
  <si>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</si>
  <si>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</si>
  <si>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</si>
  <si>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</si>
  <si>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</si>
  <si>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</si>
  <si>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</si>
  <si>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</si>
  <si>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</si>
  <si>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</si>
  <si>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</si>
  <si>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</si>
  <si>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</si>
  <si>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</si>
  <si>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</si>
  <si>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</si>
  <si>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</si>
  <si>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</si>
  <si>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</si>
  <si>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</si>
  <si>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</si>
  <si>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</si>
  <si>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</si>
  <si>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</si>
  <si>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</si>
  <si>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</si>
  <si>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</si>
  <si>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</si>
  <si>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</si>
  <si>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</si>
  <si>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</si>
  <si>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</si>
  <si>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</si>
  <si>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</si>
  <si>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</si>
  <si>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</si>
  <si>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</si>
  <si>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</si>
  <si>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</si>
  <si>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</si>
  <si>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</si>
  <si>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</si>
  <si>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</si>
  <si>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</si>
  <si>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</si>
  <si>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</si>
  <si>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</si>
  <si>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</si>
  <si>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</si>
  <si>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</si>
  <si>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</si>
  <si>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</si>
  <si>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</si>
  <si>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</si>
  <si>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</si>
  <si>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</si>
  <si>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</si>
  <si>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</si>
  <si>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</si>
  <si>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</si>
  <si>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</si>
  <si>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</si>
  <si>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</si>
  <si>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</si>
  <si>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</si>
  <si>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</si>
  <si>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</si>
  <si>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</si>
  <si>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</si>
  <si>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</si>
  <si>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</si>
  <si>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</si>
  <si>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</si>
  <si>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</si>
  <si>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</si>
  <si>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</si>
  <si>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</si>
  <si>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</si>
  <si>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</si>
  <si>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</si>
  <si>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</si>
  <si>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</si>
  <si>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</si>
  <si>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</si>
  <si>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</si>
  <si>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</si>
  <si>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</si>
  <si>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</si>
  <si>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</si>
  <si>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</si>
  <si>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</si>
  <si>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</si>
  <si>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</si>
  <si>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</si>
  <si>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</si>
  <si>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</si>
  <si>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</si>
  <si>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</si>
  <si>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</si>
  <si>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</si>
  <si>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</si>
  <si>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</si>
  <si>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</si>
  <si>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</si>
  <si>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</si>
  <si>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</si>
  <si>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</si>
  <si>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</si>
  <si>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</si>
  <si>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</si>
  <si>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</si>
  <si>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</si>
  <si>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</si>
  <si>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</si>
  <si>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</si>
  <si>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</si>
  <si>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</si>
  <si>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</si>
  <si>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</si>
  <si>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</si>
  <si>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</si>
  <si>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</si>
  <si>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</si>
  <si>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</si>
  <si>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</si>
  <si>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</si>
  <si>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</si>
  <si>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</si>
  <si>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</si>
  <si>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</si>
  <si>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</si>
  <si>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</si>
  <si>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</si>
  <si>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</si>
  <si>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</si>
  <si>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</si>
  <si>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</si>
  <si>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</si>
  <si>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</si>
  <si>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</si>
  <si>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</si>
  <si>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</si>
  <si>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</si>
  <si>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</si>
  <si>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</si>
  <si>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</si>
  <si>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</si>
  <si>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</si>
  <si>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</si>
  <si>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</si>
  <si>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</si>
  <si>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</si>
  <si>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</si>
  <si>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</si>
  <si>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</si>
  <si>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</si>
  <si>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</si>
  <si>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</si>
  <si>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</si>
  <si>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</si>
  <si>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</si>
  <si>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</si>
  <si>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</si>
  <si>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</si>
  <si>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</si>
  <si>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</si>
  <si>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</si>
  <si>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</si>
  <si>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</si>
  <si>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</si>
  <si>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</si>
  <si>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</si>
  <si>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</si>
  <si>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</si>
  <si>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</si>
  <si>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</si>
  <si>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</si>
  <si>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</si>
  <si>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</si>
  <si>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</si>
  <si>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</si>
  <si>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</si>
  <si>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</si>
  <si>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</si>
  <si>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</si>
  <si>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</si>
  <si>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</si>
  <si>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</si>
  <si>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</si>
  <si>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</si>
  <si>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</si>
  <si>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</si>
  <si>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</si>
  <si>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</si>
  <si>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</si>
  <si>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</si>
  <si>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</si>
  <si>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</si>
  <si>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</si>
  <si>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</si>
  <si>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</si>
  <si>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</si>
  <si>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</si>
  <si>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</si>
  <si>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</si>
  <si>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</si>
  <si>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</si>
  <si>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</si>
  <si>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</si>
  <si>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</si>
  <si>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</si>
  <si>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</si>
  <si>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</si>
  <si>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</si>
  <si>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</si>
  <si>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</si>
  <si>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</si>
  <si>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</si>
  <si>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</si>
  <si>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</si>
  <si>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</si>
  <si>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</si>
  <si>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</si>
  <si>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</si>
  <si>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</si>
  <si>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</si>
  <si>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</si>
  <si>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</si>
  <si>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</si>
  <si>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</si>
  <si>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</si>
  <si>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</si>
  <si>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</si>
  <si>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</si>
  <si>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</si>
  <si>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</si>
  <si>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</si>
  <si>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</si>
  <si>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</si>
  <si>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</si>
  <si>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</si>
  <si>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</si>
  <si>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</si>
  <si>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</si>
  <si>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</si>
  <si>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</si>
  <si>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</si>
  <si>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</si>
  <si>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</si>
  <si>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</si>
  <si>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</si>
  <si>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</si>
  <si>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</si>
  <si>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</si>
  <si>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</si>
  <si>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</si>
  <si>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</si>
  <si>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</si>
  <si>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</si>
  <si>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</si>
  <si>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</si>
  <si>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</si>
  <si>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</si>
  <si>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</si>
  <si>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</si>
  <si>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</si>
  <si>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</si>
  <si>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</si>
  <si>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</si>
  <si>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</si>
  <si>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</si>
  <si>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</si>
  <si>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</si>
  <si>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</si>
  <si>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</si>
  <si>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</si>
  <si>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</si>
  <si>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</si>
  <si>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</si>
  <si>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</si>
  <si>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</si>
  <si>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</si>
  <si>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</si>
  <si>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</si>
  <si>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</si>
  <si>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</si>
  <si>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</si>
  <si>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</si>
  <si>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</si>
  <si>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</si>
  <si>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</si>
  <si>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</si>
  <si>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</si>
  <si>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</si>
  <si>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</si>
  <si>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</si>
  <si>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</si>
  <si>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</si>
  <si>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</si>
  <si>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</si>
  <si>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</si>
  <si>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</si>
  <si>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</si>
  <si>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</si>
  <si>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</si>
  <si>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</si>
  <si>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</si>
  <si>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</si>
  <si>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</si>
  <si>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</si>
  <si>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</si>
  <si>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</si>
  <si>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</si>
  <si>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</si>
  <si>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</si>
  <si>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</si>
  <si>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</si>
  <si>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</si>
  <si>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</si>
  <si>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</si>
  <si>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</si>
  <si>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</si>
  <si>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</si>
  <si>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</si>
  <si>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</si>
  <si>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</si>
  <si>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</si>
  <si>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</si>
  <si>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</si>
  <si>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</si>
  <si>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</si>
  <si>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</si>
  <si>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</si>
  <si>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</si>
  <si>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</si>
  <si>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</si>
  <si>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</si>
  <si>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</si>
  <si>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</si>
  <si>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</si>
  <si>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</si>
  <si>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</si>
  <si>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</si>
  <si>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</si>
  <si>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</si>
  <si>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</si>
  <si>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</si>
  <si>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</si>
  <si>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</si>
  <si>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</si>
  <si>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</si>
  <si>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</si>
  <si>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</si>
  <si>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</si>
  <si>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</si>
  <si>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</si>
  <si>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</si>
  <si>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</si>
  <si>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</si>
  <si>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</si>
  <si>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</si>
  <si>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</si>
  <si>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</si>
  <si>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</si>
  <si>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</si>
  <si>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</si>
  <si>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</si>
  <si>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</si>
  <si>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</si>
  <si>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</si>
  <si>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</si>
  <si>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</si>
  <si>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</si>
  <si>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</si>
  <si>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</si>
  <si>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</si>
  <si>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</si>
  <si>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</si>
  <si>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</si>
  <si>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</si>
  <si>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</si>
  <si>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</si>
  <si>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</si>
  <si>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</si>
  <si>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</si>
  <si>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</si>
  <si>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</si>
  <si>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</si>
  <si>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</si>
  <si>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</si>
  <si>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</si>
  <si>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</si>
  <si>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</si>
  <si>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</si>
  <si>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</si>
  <si>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</si>
  <si>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</si>
  <si>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</si>
  <si>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</si>
  <si>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</si>
  <si>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</si>
  <si>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</si>
  <si>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</si>
  <si>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</si>
  <si>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</si>
  <si>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</si>
  <si>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</si>
  <si>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</si>
  <si>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</si>
  <si>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</si>
  <si>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</si>
  <si>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</si>
  <si>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</si>
  <si>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</si>
  <si>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</si>
  <si>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</si>
  <si>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</si>
  <si>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</si>
  <si>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</si>
  <si>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</si>
  <si>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</si>
  <si>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</si>
  <si>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</si>
  <si>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</si>
  <si>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</si>
  <si>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</si>
  <si>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</si>
  <si>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</si>
  <si>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</si>
  <si>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</si>
  <si>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</si>
  <si>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</si>
  <si>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</si>
  <si>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</si>
  <si>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</si>
  <si>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</si>
  <si>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</si>
  <si>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</si>
  <si>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</si>
  <si>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</si>
  <si>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</si>
  <si>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</si>
  <si>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</si>
  <si>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</si>
  <si>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</si>
  <si>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</si>
  <si>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</si>
  <si>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</si>
  <si>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</si>
  <si>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</si>
  <si>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</si>
  <si>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</si>
  <si>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</si>
  <si>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</si>
  <si>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</si>
  <si>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</si>
  <si>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</si>
  <si>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</si>
  <si>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</si>
  <si>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</si>
  <si>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</si>
  <si>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</si>
  <si>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</si>
  <si>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</si>
  <si>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</si>
  <si>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</si>
  <si>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</si>
  <si>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</si>
  <si>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</si>
  <si>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</si>
  <si>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</si>
  <si>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</si>
  <si>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</si>
  <si>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</si>
  <si>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</si>
  <si>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</si>
  <si>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</si>
  <si>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</si>
  <si>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</si>
  <si>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</si>
  <si>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</si>
  <si>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</si>
  <si>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</si>
  <si>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</si>
  <si>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</si>
  <si>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</si>
  <si>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</si>
  <si>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</si>
  <si>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</si>
  <si>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</si>
  <si>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</si>
  <si>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</si>
  <si>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</si>
  <si>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</si>
  <si>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</si>
  <si>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</si>
  <si>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</si>
  <si>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</si>
  <si>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</si>
  <si>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</si>
  <si>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</si>
  <si>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</si>
  <si>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</si>
  <si>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</si>
  <si>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</si>
  <si>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</si>
  <si>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</si>
  <si>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</si>
  <si>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</si>
  <si>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</si>
  <si>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</si>
  <si>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</si>
  <si>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</si>
  <si>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</si>
  <si>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</si>
  <si>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</si>
  <si>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</si>
  <si>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</si>
  <si>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</si>
  <si>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</si>
  <si>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</si>
  <si>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</si>
  <si>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</si>
  <si>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</si>
  <si>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</si>
  <si>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</si>
  <si>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</si>
  <si>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</si>
  <si>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</si>
  <si>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</si>
  <si>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</si>
  <si>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</si>
  <si>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</si>
  <si>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</si>
  <si>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</si>
  <si>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</si>
  <si>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</si>
  <si>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</si>
  <si>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</si>
  <si>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</si>
  <si>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</si>
  <si>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</si>
  <si>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</si>
  <si>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</si>
  <si>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</si>
  <si>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</si>
  <si>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</si>
  <si>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</si>
  <si>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</si>
  <si>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</si>
  <si>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</si>
  <si>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</si>
  <si>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</si>
  <si>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</si>
  <si>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</si>
  <si>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</si>
  <si>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</si>
  <si>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</si>
  <si>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</si>
  <si>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</si>
  <si>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</si>
  <si>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</si>
  <si>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</si>
  <si>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</si>
  <si>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</si>
  <si>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</si>
  <si>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</si>
  <si>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</si>
  <si>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</si>
  <si>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</si>
  <si>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</si>
  <si>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</si>
  <si>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</si>
  <si>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</si>
  <si>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</si>
  <si>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</si>
  <si>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</si>
  <si>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</si>
  <si>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</si>
  <si>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</si>
  <si>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</si>
  <si>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</si>
  <si>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</si>
  <si>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</si>
  <si>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</si>
  <si>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</si>
  <si>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</si>
  <si>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</si>
  <si>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</si>
  <si>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</si>
  <si>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</si>
  <si>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</si>
  <si>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</si>
  <si>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</si>
  <si>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</si>
  <si>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</si>
  <si>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</si>
  <si>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</si>
  <si>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</si>
  <si>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</si>
  <si>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</si>
  <si>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</si>
  <si>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</si>
  <si>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</si>
  <si>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</si>
  <si>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</si>
  <si>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</si>
  <si>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</si>
  <si>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</si>
  <si>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</si>
  <si>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</si>
  <si>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</si>
  <si>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</si>
  <si>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</si>
  <si>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</si>
  <si>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</si>
  <si>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</si>
  <si>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</si>
  <si>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</si>
  <si>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</si>
  <si>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</si>
  <si>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</si>
  <si>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</si>
  <si>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</si>
  <si>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</si>
  <si>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</si>
  <si>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</si>
  <si>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</si>
  <si>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</si>
  <si>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</si>
  <si>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</si>
  <si>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</si>
  <si>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</si>
  <si>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</si>
  <si>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</si>
  <si>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</si>
  <si>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</si>
  <si>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</si>
  <si>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</si>
  <si>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</si>
  <si>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</si>
  <si>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</si>
  <si>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</si>
  <si>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</si>
  <si>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</si>
  <si>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</si>
  <si>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</si>
  <si>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</si>
  <si>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</si>
  <si>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</si>
  <si>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</si>
  <si>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</si>
  <si>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</si>
  <si>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</si>
  <si>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</si>
  <si>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</si>
  <si>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</si>
  <si>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</si>
  <si>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</si>
  <si>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</si>
  <si>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</si>
  <si>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</si>
  <si>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</si>
  <si>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</si>
  <si>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</si>
  <si>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</si>
  <si>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</si>
  <si>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</si>
  <si>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</si>
  <si>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</si>
  <si>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</si>
  <si>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</si>
  <si>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</si>
  <si>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</si>
  <si>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</si>
  <si>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</si>
  <si>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</si>
  <si>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</si>
  <si>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</si>
  <si>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</si>
  <si>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</si>
  <si>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</si>
  <si>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</si>
  <si>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</si>
  <si>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</si>
  <si>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</si>
  <si>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</si>
  <si>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</si>
  <si>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</si>
  <si>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</si>
  <si>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</si>
  <si>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</si>
  <si>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</si>
  <si>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</si>
  <si>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</si>
  <si>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</si>
  <si>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</si>
  <si>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</si>
  <si>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</si>
  <si>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</si>
  <si>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</si>
  <si>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</si>
  <si>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</si>
  <si>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</si>
  <si>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</si>
  <si>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</si>
  <si>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</si>
  <si>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</si>
  <si>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</si>
  <si>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</si>
  <si>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</si>
  <si>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</si>
  <si>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</si>
  <si>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</si>
  <si>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</si>
  <si>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</si>
  <si>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</si>
  <si>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</si>
  <si>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</si>
  <si>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</si>
  <si>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</si>
  <si>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</si>
  <si>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</si>
  <si>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</si>
  <si>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</si>
  <si>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</si>
  <si>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</si>
  <si>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</si>
  <si>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</si>
  <si>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</si>
  <si>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</si>
  <si>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</si>
  <si>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</si>
  <si>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</si>
  <si>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</si>
  <si>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</si>
  <si>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</si>
  <si>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</si>
  <si>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</si>
  <si>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</si>
  <si>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</si>
  <si>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</si>
  <si>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</si>
  <si>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</si>
  <si>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</si>
  <si>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</si>
  <si>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</si>
  <si>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</si>
  <si>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</si>
  <si>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</si>
  <si>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</si>
  <si>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</si>
  <si>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</si>
  <si>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</si>
  <si>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</si>
  <si>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</si>
  <si>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</si>
  <si>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</si>
  <si>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</si>
  <si>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</si>
  <si>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</si>
  <si>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</si>
  <si>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</si>
  <si>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</si>
  <si>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</si>
  <si>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</si>
  <si>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</si>
  <si>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</si>
  <si>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</si>
  <si>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</si>
  <si>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</si>
  <si>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</si>
  <si>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</si>
  <si>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</si>
  <si>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</si>
  <si>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</si>
  <si>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</si>
  <si>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</si>
  <si>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</si>
  <si>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</si>
  <si>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</si>
  <si>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</si>
  <si>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</si>
  <si>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</si>
  <si>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</si>
  <si>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</si>
  <si>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</si>
  <si>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</si>
  <si>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</si>
  <si>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</si>
  <si>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</si>
  <si>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</si>
  <si>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</si>
  <si>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</si>
  <si>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</si>
  <si>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</si>
  <si>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</si>
  <si>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</si>
  <si>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</si>
  <si>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</si>
  <si>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</si>
  <si>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</si>
  <si>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</si>
  <si>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</si>
  <si>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</si>
  <si>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</si>
  <si>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</si>
  <si>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</si>
  <si>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</si>
  <si>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</si>
  <si>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</si>
  <si>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</si>
  <si>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</si>
  <si>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</si>
  <si>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</si>
  <si>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</si>
  <si>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</si>
  <si>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</si>
  <si>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</si>
  <si>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</si>
  <si>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</si>
  <si>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</si>
  <si>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</si>
  <si>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</si>
  <si>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</si>
  <si>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</si>
  <si>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</si>
  <si>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</si>
  <si>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</si>
  <si>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</si>
  <si>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</si>
  <si>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</si>
  <si>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</si>
  <si>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</si>
  <si>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</si>
  <si>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</si>
  <si>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</si>
  <si>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</si>
  <si>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</si>
  <si>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</si>
  <si>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</si>
  <si>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</si>
  <si>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</si>
  <si>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</si>
  <si>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</si>
  <si>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</si>
  <si>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</si>
  <si>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</si>
  <si>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</si>
  <si>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</si>
  <si>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</si>
  <si>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</si>
  <si>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</si>
  <si>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</si>
  <si>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</si>
  <si>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</si>
  <si>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</si>
  <si>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</si>
  <si>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</si>
  <si>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</si>
  <si>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</si>
  <si>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</si>
  <si>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</si>
  <si>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</si>
  <si>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</si>
  <si>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</si>
  <si>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</si>
  <si>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</si>
  <si>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</si>
  <si>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</si>
  <si>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</si>
  <si>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</si>
  <si>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</si>
  <si>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</si>
  <si>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</si>
  <si>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</si>
  <si>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</si>
  <si>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</si>
  <si>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</si>
  <si>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</si>
  <si>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</si>
  <si>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</si>
  <si>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</si>
  <si>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</si>
  <si>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</si>
  <si>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</si>
  <si>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</si>
  <si>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</si>
  <si>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</si>
  <si>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</si>
  <si>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</si>
  <si>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</si>
  <si>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</si>
  <si>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</si>
  <si>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</si>
  <si>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</si>
  <si>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</si>
  <si>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</si>
  <si>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</si>
  <si>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</si>
  <si>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</si>
  <si>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</si>
  <si>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</si>
  <si>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</si>
  <si>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</si>
  <si>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</si>
  <si>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</si>
  <si>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</si>
  <si>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</si>
  <si>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</si>
  <si>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</si>
  <si>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</si>
  <si>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</si>
  <si>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</si>
  <si>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</si>
  <si>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</si>
  <si>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</si>
  <si>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</si>
  <si>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</si>
  <si>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</si>
  <si>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</si>
  <si>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</si>
  <si>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</si>
  <si>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</si>
  <si>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</si>
  <si>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</si>
  <si>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</si>
  <si>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</si>
  <si>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</si>
  <si>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</si>
  <si>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</si>
  <si>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</si>
  <si>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</si>
  <si>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</si>
  <si>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</si>
  <si>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</si>
  <si>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</si>
  <si>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</si>
  <si>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</si>
  <si>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</si>
  <si>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</si>
  <si>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</si>
  <si>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</si>
  <si>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</si>
  <si>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</si>
  <si>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</si>
  <si>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</si>
  <si>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</si>
  <si>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</si>
  <si>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</si>
  <si>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</si>
  <si>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</si>
  <si>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</si>
  <si>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</si>
  <si>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</si>
  <si>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</si>
  <si>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</si>
  <si>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</si>
  <si>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</si>
  <si>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</si>
  <si>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</si>
  <si>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</si>
  <si>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</si>
  <si>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</si>
  <si>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</si>
  <si>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</si>
  <si>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</si>
  <si>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</si>
  <si>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</si>
  <si>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</si>
  <si>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</si>
  <si>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</si>
  <si>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</si>
  <si>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</si>
  <si>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</si>
  <si>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</si>
  <si>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</si>
  <si>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</si>
  <si>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</si>
  <si>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</si>
  <si>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</si>
  <si>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</si>
  <si>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</si>
  <si>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</si>
  <si>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</si>
  <si>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</si>
  <si>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</si>
  <si>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</si>
  <si>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</si>
  <si>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</si>
  <si>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</si>
  <si>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</si>
  <si>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</si>
  <si>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</si>
  <si>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</si>
  <si>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</si>
  <si>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</si>
  <si>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</si>
  <si>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</si>
  <si>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</si>
  <si>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</si>
  <si>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</si>
  <si>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</si>
  <si>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</si>
  <si>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</si>
  <si>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</si>
  <si>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</si>
  <si>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</si>
  <si>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</si>
  <si>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</si>
  <si>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</si>
  <si>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</si>
  <si>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</si>
  <si>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</si>
  <si>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</si>
  <si>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</si>
  <si>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</si>
  <si>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</si>
  <si>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</si>
  <si>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</si>
  <si>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</si>
  <si>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</si>
  <si>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</si>
  <si>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</si>
  <si>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</si>
  <si>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</si>
  <si>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</si>
  <si>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</si>
  <si>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</si>
  <si>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</si>
  <si>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</si>
  <si>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</si>
  <si>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</si>
  <si>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</si>
  <si>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</si>
  <si>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</si>
  <si>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</si>
  <si>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</si>
  <si>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</si>
  <si>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</si>
  <si>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</si>
  <si>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</si>
  <si>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</si>
  <si>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</si>
  <si>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</si>
  <si>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</si>
  <si>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</si>
  <si>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</si>
  <si>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</si>
  <si>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</si>
  <si>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</si>
  <si>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</si>
  <si>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</si>
  <si>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</si>
  <si>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</si>
  <si>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</si>
  <si>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</si>
  <si>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</si>
  <si>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</si>
  <si>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</si>
  <si>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</si>
  <si>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</si>
  <si>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</si>
  <si>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</si>
  <si>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</si>
  <si>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</si>
  <si>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</si>
  <si>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</si>
  <si>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</si>
  <si>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</si>
  <si>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</si>
  <si>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</si>
  <si>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</si>
  <si>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</si>
  <si>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</si>
  <si>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</si>
  <si>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</si>
  <si>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</si>
  <si>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</si>
  <si>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</si>
  <si>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</si>
  <si>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</si>
  <si>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</si>
  <si>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</si>
  <si>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</si>
  <si>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</si>
  <si>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</si>
  <si>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</si>
  <si>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</si>
  <si>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</si>
  <si>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</si>
  <si>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</si>
  <si>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</si>
  <si>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</si>
  <si>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</si>
  <si>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</si>
  <si>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</si>
  <si>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</si>
  <si>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</si>
  <si>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</si>
  <si>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</si>
  <si>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</si>
  <si>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</si>
  <si>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</si>
  <si>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</si>
  <si>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</si>
  <si>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</si>
  <si>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</si>
  <si>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</si>
  <si>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</si>
  <si>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</si>
  <si>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</si>
  <si>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</si>
  <si>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</si>
  <si>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</si>
  <si>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</si>
  <si>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</si>
  <si>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</si>
  <si>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</si>
  <si>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</si>
  <si>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</si>
  <si>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</si>
  <si>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</si>
  <si>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</si>
  <si>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</si>
  <si>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</si>
  <si>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</si>
  <si>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</si>
  <si>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</si>
  <si>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</si>
  <si>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</si>
  <si>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</si>
  <si>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</si>
  <si>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</si>
  <si>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</si>
  <si>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</si>
  <si>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</si>
  <si>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</si>
  <si>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</si>
  <si>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</si>
  <si>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</si>
  <si>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</si>
  <si>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</si>
  <si>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</si>
  <si>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</si>
  <si>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</si>
  <si>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</si>
  <si>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</si>
  <si>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</si>
  <si>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</si>
  <si>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</si>
  <si>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</si>
  <si>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</si>
  <si>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</si>
  <si>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</si>
  <si>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</si>
  <si>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</si>
  <si>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</si>
  <si>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</si>
  <si>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</si>
  <si>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</si>
  <si>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</si>
  <si>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</si>
  <si>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</si>
  <si>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</si>
  <si>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</si>
  <si>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</si>
  <si>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</si>
  <si>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</si>
  <si>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</si>
  <si>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</si>
  <si>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</si>
  <si>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</si>
  <si>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</si>
  <si>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</si>
  <si>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</si>
  <si>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</si>
  <si>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</si>
  <si>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</si>
  <si>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</si>
  <si>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</si>
  <si>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</si>
  <si>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</si>
  <si>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</si>
  <si>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</si>
  <si>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</si>
  <si>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</si>
  <si>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</si>
  <si>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</si>
  <si>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</si>
  <si>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</si>
  <si>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</si>
  <si>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</si>
  <si>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</si>
  <si>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</si>
  <si>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</si>
  <si>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</si>
  <si>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</si>
  <si>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</si>
  <si>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</si>
  <si>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</si>
  <si>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</si>
  <si>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</si>
  <si>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</si>
  <si>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</si>
  <si>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</si>
  <si>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</si>
  <si>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</si>
  <si>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</si>
  <si>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</si>
  <si>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</si>
  <si>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</si>
  <si>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</si>
  <si>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</si>
  <si>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</si>
  <si>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</si>
  <si>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</si>
  <si>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</si>
  <si>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</si>
  <si>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</si>
  <si>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</si>
  <si>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</si>
  <si>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</si>
  <si>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</si>
  <si>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</si>
  <si>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</si>
  <si>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</si>
  <si>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</si>
  <si>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</si>
  <si>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</si>
  <si>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</si>
  <si>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</si>
  <si>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</si>
  <si>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</si>
  <si>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</si>
  <si>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</si>
  <si>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</si>
  <si>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</si>
  <si>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</si>
  <si>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</si>
  <si>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</si>
  <si>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</si>
  <si>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</si>
  <si>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</si>
  <si>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</si>
  <si>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</si>
  <si>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</si>
  <si>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</si>
  <si>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</si>
  <si>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</si>
  <si>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</si>
  <si>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</si>
  <si>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</si>
  <si>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</si>
  <si>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</si>
  <si>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</si>
  <si>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</si>
  <si>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</si>
  <si>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</si>
  <si>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</si>
  <si>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</si>
  <si>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</si>
  <si>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</si>
  <si>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</si>
  <si>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</si>
  <si>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</si>
  <si>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</si>
  <si>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</si>
  <si>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</si>
  <si>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</si>
  <si>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</si>
  <si>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</si>
  <si>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</si>
  <si>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</si>
  <si>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</si>
  <si>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</si>
  <si>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</si>
  <si>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</si>
  <si>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</si>
  <si>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</si>
  <si>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</si>
  <si>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</si>
  <si>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</si>
  <si>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</si>
  <si>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</si>
  <si>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</si>
  <si>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</si>
  <si>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</si>
  <si>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</si>
  <si>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</si>
  <si>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</si>
  <si>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</si>
  <si>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</si>
  <si>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</si>
  <si>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</si>
  <si>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</si>
  <si>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</si>
  <si>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</si>
  <si>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</si>
  <si>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</si>
  <si>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</si>
  <si>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</si>
  <si>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</si>
  <si>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</si>
  <si>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</si>
  <si>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</si>
  <si>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</si>
  <si>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</si>
  <si>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</si>
  <si>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</si>
  <si>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</si>
  <si>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</si>
  <si>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</si>
  <si>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</si>
  <si>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</si>
  <si>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</si>
  <si>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</si>
  <si>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</si>
  <si>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</si>
  <si>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</si>
  <si>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</si>
  <si>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</si>
  <si>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</si>
  <si>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</si>
  <si>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</si>
  <si>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</si>
  <si>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</si>
  <si>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</si>
  <si>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</si>
  <si>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</si>
  <si>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</si>
  <si>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</si>
  <si>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</si>
  <si>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</si>
  <si>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</si>
  <si>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</si>
  <si>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</si>
  <si>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</si>
  <si>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</si>
  <si>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</si>
  <si>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</si>
  <si>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</si>
  <si>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</si>
  <si>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</si>
  <si>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</si>
  <si>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</si>
  <si>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</si>
  <si>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</si>
  <si>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</si>
  <si>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</si>
  <si>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</si>
  <si>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</si>
  <si>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</si>
  <si>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</si>
  <si>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</si>
  <si>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</si>
  <si>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</si>
  <si>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</si>
  <si>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</si>
  <si>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</si>
  <si>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</si>
  <si>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</si>
  <si>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</si>
  <si>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</si>
  <si>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</si>
  <si>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</si>
  <si>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</si>
  <si>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</si>
  <si>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</si>
  <si>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</si>
  <si>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</si>
  <si>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</si>
  <si>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</si>
  <si>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</si>
  <si>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</si>
  <si>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</si>
  <si>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</si>
  <si>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</si>
  <si>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</si>
  <si>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</si>
  <si>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</si>
  <si>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</si>
  <si>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</si>
  <si>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</si>
  <si>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</si>
  <si>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</si>
  <si>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</si>
  <si>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</si>
  <si>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</si>
  <si>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</si>
  <si>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</si>
  <si>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</si>
  <si>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</si>
  <si>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</si>
  <si>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</si>
  <si>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</si>
  <si>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</si>
  <si>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</si>
  <si>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</si>
  <si>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</si>
  <si>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</si>
  <si>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</si>
  <si>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</si>
  <si>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</si>
  <si>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</si>
  <si>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</si>
  <si>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</si>
  <si>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</si>
  <si>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</si>
  <si>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</si>
  <si>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</si>
  <si>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</si>
  <si>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</si>
  <si>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</si>
  <si>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</si>
  <si>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</si>
  <si>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</si>
  <si>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</si>
  <si>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</si>
  <si>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</si>
  <si>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</si>
  <si>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</si>
  <si>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</si>
  <si>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</si>
  <si>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</si>
  <si>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</si>
  <si>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</si>
  <si>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</si>
  <si>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</si>
  <si>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</si>
  <si>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</si>
  <si>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</si>
  <si>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</si>
  <si>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</si>
  <si>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</si>
  <si>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</si>
  <si>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</si>
  <si>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</si>
  <si>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</si>
  <si>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</si>
  <si>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</si>
  <si>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</si>
  <si>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</si>
  <si>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</si>
  <si>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</si>
  <si>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</si>
  <si>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</si>
  <si>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</si>
  <si>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</si>
  <si>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</si>
  <si>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</si>
  <si>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</si>
  <si>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</si>
  <si>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</si>
  <si>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</si>
  <si>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</si>
  <si>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</si>
  <si>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</si>
  <si>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</si>
  <si>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</si>
  <si>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</si>
  <si>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</si>
  <si>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</si>
  <si>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</si>
  <si>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</si>
  <si>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</si>
  <si>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</si>
  <si>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</si>
  <si>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</si>
  <si>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</si>
  <si>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</si>
  <si>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</si>
  <si>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</si>
  <si>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</si>
  <si>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</si>
  <si>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</si>
  <si>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</si>
  <si>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</si>
  <si>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</si>
  <si>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</si>
  <si>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</si>
  <si>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</si>
  <si>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</si>
  <si>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</si>
  <si>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</si>
  <si>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</si>
  <si>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</si>
  <si>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</si>
  <si>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</si>
  <si>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</si>
  <si>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</si>
  <si>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</si>
  <si>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</si>
  <si>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</si>
  <si>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</si>
  <si>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</si>
  <si>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</si>
  <si>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</si>
  <si>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</si>
  <si>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</si>
  <si>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</si>
  <si>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</si>
  <si>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</si>
  <si>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</si>
  <si>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</si>
  <si>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</si>
  <si>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</si>
  <si>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</si>
  <si>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</si>
  <si>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</si>
  <si>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</si>
  <si>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</si>
  <si>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</si>
  <si>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</si>
  <si>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</si>
  <si>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</si>
  <si>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</si>
  <si>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</si>
  <si>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</si>
  <si>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</si>
  <si>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</si>
  <si>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</si>
  <si>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</si>
  <si>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</si>
  <si>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</si>
  <si>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</si>
  <si>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</si>
  <si>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</si>
  <si>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</si>
  <si>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</si>
  <si>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</si>
  <si>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</si>
  <si>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</si>
  <si>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</si>
  <si>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</si>
  <si>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</si>
  <si>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</si>
  <si>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</si>
  <si>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</si>
  <si>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</si>
  <si>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</si>
  <si>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</si>
  <si>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</si>
  <si>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</si>
  <si>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</si>
  <si>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</si>
  <si>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</si>
  <si>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</si>
  <si>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</si>
  <si>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</si>
  <si>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</si>
  <si>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</si>
  <si>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</si>
  <si>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</si>
  <si>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</si>
  <si>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</si>
  <si>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</si>
  <si>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</si>
  <si>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</si>
  <si>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</si>
  <si>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</si>
  <si>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</si>
  <si>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</si>
  <si>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</si>
  <si>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</si>
  <si>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</si>
  <si>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</si>
  <si>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</si>
  <si>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</si>
  <si>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</si>
  <si>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</si>
  <si>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</si>
  <si>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</si>
  <si>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</si>
  <si>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</si>
  <si>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</si>
  <si>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</si>
  <si>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</si>
  <si>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</si>
  <si>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</si>
  <si>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</si>
  <si>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</si>
  <si>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</si>
  <si>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</si>
  <si>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</si>
  <si>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</si>
  <si>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</si>
  <si>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</si>
  <si>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</si>
  <si>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</si>
  <si>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</si>
  <si>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</si>
  <si>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</si>
  <si>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</si>
  <si>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</si>
  <si>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</si>
  <si>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</si>
  <si>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</si>
  <si>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</si>
  <si>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</si>
  <si>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</si>
  <si>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</si>
  <si>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</si>
  <si>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</si>
  <si>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</si>
  <si>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</si>
  <si>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</si>
  <si>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</si>
  <si>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</si>
  <si>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</si>
  <si>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</si>
  <si>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</si>
  <si>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</si>
  <si>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</si>
  <si>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</si>
  <si>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</si>
  <si>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</si>
  <si>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</si>
  <si>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</si>
  <si>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</si>
  <si>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</si>
  <si>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</si>
  <si>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</si>
  <si>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</si>
  <si>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</si>
  <si>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</si>
  <si>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</si>
  <si>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</si>
  <si>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</si>
  <si>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</si>
  <si>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</si>
  <si>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</si>
  <si>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</si>
  <si>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</si>
  <si>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</si>
  <si>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</si>
  <si>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</si>
  <si>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</si>
  <si>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</si>
  <si>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</si>
  <si>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</si>
  <si>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</si>
  <si>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</si>
  <si>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</si>
  <si>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</si>
  <si>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</si>
  <si>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</si>
  <si>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</si>
  <si>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</si>
  <si>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</si>
  <si>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</si>
  <si>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</si>
  <si>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</si>
  <si>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</si>
  <si>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</si>
  <si>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</si>
  <si>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</si>
  <si>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</si>
  <si>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</si>
  <si>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</si>
  <si>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</si>
  <si>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</si>
  <si>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</si>
  <si>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</si>
  <si>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</si>
  <si>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</si>
  <si>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</si>
  <si>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</si>
  <si>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</si>
  <si>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</si>
  <si>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</si>
  <si>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</si>
  <si>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</si>
  <si>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</si>
  <si>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</si>
  <si>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</si>
  <si>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</si>
  <si>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</si>
  <si>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</si>
  <si>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</si>
  <si>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</si>
  <si>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</si>
  <si>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</si>
  <si>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</si>
  <si>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</si>
  <si>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</si>
  <si>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</si>
  <si>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</si>
  <si>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</si>
  <si>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</si>
  <si>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</si>
  <si>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</si>
  <si>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</si>
  <si>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</si>
  <si>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</si>
  <si>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</si>
  <si>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</si>
  <si>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</si>
  <si>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</si>
  <si>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</si>
  <si>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</si>
  <si>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</si>
  <si>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</si>
  <si>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</si>
  <si>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</si>
  <si>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</si>
  <si>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</si>
  <si>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</si>
  <si>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</si>
  <si>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</si>
  <si>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</si>
  <si>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</si>
  <si>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</si>
  <si>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</si>
  <si>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</si>
  <si>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</si>
  <si>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</si>
  <si>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</si>
  <si>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</si>
  <si>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</si>
  <si>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</si>
  <si>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</si>
  <si>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</si>
  <si>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</si>
  <si>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</si>
  <si>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</si>
  <si>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</si>
  <si>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</si>
  <si>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</si>
  <si>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</si>
  <si>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</si>
  <si>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</si>
  <si>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</si>
  <si>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</si>
  <si>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</si>
  <si>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</si>
  <si>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</si>
  <si>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</si>
  <si>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</si>
  <si>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</si>
  <si>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</si>
  <si>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</si>
  <si>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</si>
  <si>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</si>
  <si>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</si>
  <si>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</si>
  <si>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</si>
  <si>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</si>
  <si>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</si>
  <si>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</si>
  <si>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</si>
  <si>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</si>
  <si>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</si>
  <si>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</si>
  <si>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</si>
  <si>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</si>
  <si>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</si>
  <si>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</si>
  <si>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</si>
  <si>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</si>
  <si>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</si>
  <si>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</si>
  <si>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</si>
  <si>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</si>
  <si>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</si>
  <si>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</si>
  <si>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</si>
  <si>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</si>
  <si>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</si>
  <si>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</si>
  <si>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</si>
  <si>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</si>
  <si>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</si>
  <si>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</si>
  <si>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</si>
  <si>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</si>
  <si>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</si>
  <si>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</si>
  <si>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</si>
  <si>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</si>
  <si>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</si>
  <si>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</si>
  <si>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</si>
  <si>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</si>
  <si>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</si>
  <si>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</si>
  <si>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</si>
  <si>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</si>
  <si>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</si>
  <si>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</si>
  <si>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</si>
  <si>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</si>
  <si>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</si>
  <si>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</si>
  <si>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</si>
  <si>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</si>
  <si>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</si>
  <si>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</si>
  <si>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</si>
  <si>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</si>
  <si>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</si>
  <si>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</si>
  <si>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</si>
  <si>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</si>
  <si>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</si>
  <si>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</si>
  <si>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</si>
  <si>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</si>
  <si>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</si>
  <si>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</si>
  <si>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</si>
  <si>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</si>
  <si>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</si>
  <si>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</si>
  <si>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</si>
  <si>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</si>
  <si>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</si>
  <si>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</si>
  <si>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</si>
  <si>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</si>
  <si>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</si>
  <si>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</si>
  <si>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</si>
  <si>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</si>
  <si>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</si>
  <si>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</si>
  <si>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</si>
  <si>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</si>
  <si>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</si>
  <si>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</si>
  <si>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</si>
  <si>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</si>
  <si>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</si>
  <si>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</si>
  <si>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</si>
  <si>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</si>
  <si>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</si>
  <si>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</si>
  <si>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</si>
  <si>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</si>
  <si>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</si>
  <si>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</si>
  <si>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</si>
  <si>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</si>
  <si>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</si>
  <si>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</si>
  <si>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</si>
  <si>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</si>
  <si>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</si>
  <si>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</si>
  <si>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</si>
  <si>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</si>
  <si>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</si>
  <si>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</si>
  <si>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</si>
  <si>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</si>
  <si>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</si>
  <si>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</si>
  <si>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</si>
  <si>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</si>
  <si>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</si>
  <si>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</si>
  <si>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</si>
  <si>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</si>
  <si>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</si>
  <si>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</si>
  <si>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</si>
  <si>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</si>
  <si>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</si>
  <si>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</si>
  <si>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</si>
  <si>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</si>
  <si>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</si>
  <si>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</si>
  <si>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</si>
  <si>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</si>
  <si>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</si>
  <si>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</si>
  <si>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</si>
  <si>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</si>
  <si>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</si>
  <si>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</si>
  <si>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</si>
  <si>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</si>
  <si>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</si>
  <si>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</si>
  <si>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</si>
  <si>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</si>
  <si>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</si>
  <si>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</si>
  <si>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</si>
  <si>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</si>
  <si>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</si>
  <si>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</si>
  <si>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</si>
  <si>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</si>
  <si>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</si>
  <si>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</si>
  <si>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</si>
  <si>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</si>
  <si>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</si>
  <si>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</si>
  <si>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</si>
  <si>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</si>
  <si>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</si>
  <si>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</si>
  <si>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</si>
  <si>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</si>
  <si>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</si>
  <si>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</si>
  <si>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</si>
  <si>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</si>
  <si>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</si>
  <si>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</si>
  <si>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</si>
  <si>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</si>
  <si>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</si>
  <si>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</si>
  <si>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</si>
  <si>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</si>
  <si>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</si>
  <si>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</si>
  <si>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</si>
  <si>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</si>
  <si>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</si>
  <si>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</si>
  <si>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</si>
  <si>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</si>
  <si>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</si>
  <si>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</si>
  <si>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</si>
  <si>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</si>
  <si>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</si>
  <si>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</si>
  <si>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</si>
  <si>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</si>
  <si>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</si>
  <si>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</si>
  <si>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</si>
  <si>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</si>
  <si>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</si>
  <si>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</si>
  <si>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</si>
  <si>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</si>
  <si>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</si>
  <si>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</si>
  <si>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</si>
  <si>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</si>
  <si>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</si>
  <si>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</si>
  <si>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</si>
  <si>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</si>
  <si>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</si>
  <si>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</si>
  <si>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</si>
  <si>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</si>
  <si>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</si>
  <si>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</si>
  <si>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</si>
  <si>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</si>
  <si>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</si>
  <si>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</si>
  <si>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</si>
  <si>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</si>
  <si>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</si>
  <si>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</si>
  <si>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</si>
  <si>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</si>
  <si>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</si>
  <si>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</si>
  <si>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</si>
  <si>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</si>
  <si>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</si>
  <si>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</si>
  <si>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</si>
  <si>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</si>
  <si>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</si>
  <si>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</si>
  <si>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</si>
  <si>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</si>
  <si>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</si>
  <si>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</si>
  <si>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</si>
  <si>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</si>
  <si>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</si>
  <si>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</si>
  <si>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</si>
  <si>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</si>
  <si>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</si>
  <si>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</si>
  <si>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</si>
  <si>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</si>
  <si>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</si>
  <si>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</si>
  <si>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</si>
  <si>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</si>
  <si>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</si>
  <si>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</si>
  <si>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</si>
  <si>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</si>
  <si>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</si>
  <si>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</si>
  <si>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</si>
  <si>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</si>
  <si>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</si>
  <si>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</si>
  <si>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</si>
  <si>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</si>
  <si>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</si>
  <si>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</si>
  <si>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</si>
  <si>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</si>
  <si>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</si>
  <si>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</si>
  <si>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</si>
  <si>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</si>
  <si>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</si>
  <si>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</si>
  <si>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</si>
  <si>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</si>
  <si>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</si>
  <si>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</si>
  <si>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</si>
  <si>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</si>
  <si>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</si>
  <si>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</si>
  <si>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</si>
  <si>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</si>
  <si>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</si>
  <si>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</si>
  <si>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</si>
  <si>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</si>
  <si>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</si>
  <si>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</si>
  <si>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</si>
  <si>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</si>
  <si>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</si>
  <si>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</si>
  <si>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</si>
  <si>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</si>
  <si>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</si>
  <si>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</si>
  <si>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</si>
  <si>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</si>
  <si>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</si>
  <si>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</si>
  <si>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</si>
  <si>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</si>
  <si>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</si>
  <si>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</si>
  <si>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</si>
  <si>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</si>
  <si>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</si>
  <si>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</si>
  <si>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</si>
  <si>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</si>
  <si>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</si>
  <si>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</si>
  <si>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</si>
  <si>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</si>
  <si>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</si>
  <si>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</si>
  <si>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</si>
  <si>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</si>
  <si>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</si>
  <si>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</si>
  <si>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</si>
  <si>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</si>
  <si>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</si>
  <si>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</si>
  <si>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</si>
  <si>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</si>
  <si>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</si>
  <si>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</si>
  <si>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</si>
  <si>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</si>
  <si>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</si>
  <si>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</si>
  <si>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</si>
  <si>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</si>
  <si>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</si>
  <si>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</si>
  <si>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</si>
  <si>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</si>
  <si>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</si>
  <si>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</si>
  <si>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</si>
  <si>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</si>
  <si>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</si>
  <si>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</si>
  <si>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</si>
  <si>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</si>
  <si>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</si>
  <si>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</si>
  <si>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</si>
  <si>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</si>
  <si>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</si>
  <si>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</si>
  <si>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</si>
  <si>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</si>
  <si>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</si>
  <si>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</si>
  <si>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</si>
  <si>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</si>
  <si>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</si>
  <si>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</si>
  <si>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</si>
  <si>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</si>
  <si>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</si>
  <si>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</si>
  <si>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</si>
  <si>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</si>
  <si>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</si>
  <si>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</si>
  <si>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</si>
  <si>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</si>
  <si>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</si>
  <si>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</si>
  <si>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</si>
  <si>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</si>
  <si>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</si>
  <si>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</si>
  <si>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</si>
  <si>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</si>
  <si>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</si>
  <si>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</si>
  <si>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</si>
  <si>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</si>
  <si>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</si>
  <si>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</si>
  <si>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</si>
  <si>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</si>
  <si>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</si>
  <si>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</si>
  <si>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</si>
  <si>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</si>
  <si>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</si>
  <si>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</si>
  <si>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</si>
  <si>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</si>
  <si>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</si>
  <si>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</si>
  <si>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</si>
  <si>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</si>
  <si>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</si>
  <si>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</si>
  <si>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</si>
  <si>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</si>
  <si>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</si>
  <si>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</si>
  <si>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</si>
  <si>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</si>
  <si>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</si>
  <si>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</si>
  <si>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</si>
  <si>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</si>
  <si>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</si>
  <si>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</si>
  <si>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</si>
  <si>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</si>
  <si>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</si>
  <si>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</si>
  <si>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</si>
  <si>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</si>
  <si>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</si>
  <si>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</si>
  <si>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</si>
  <si>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</si>
  <si>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</si>
  <si>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</si>
  <si>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</si>
  <si>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</si>
  <si>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</si>
  <si>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</si>
  <si>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</si>
  <si>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</si>
  <si>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</si>
  <si>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</si>
  <si>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</si>
  <si>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</si>
  <si>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</si>
  <si>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</si>
  <si>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</si>
  <si>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</si>
  <si>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</si>
  <si>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</si>
  <si>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</si>
  <si>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</si>
  <si>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</si>
  <si>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</si>
  <si>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</si>
  <si>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</si>
  <si>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</si>
  <si>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</si>
  <si>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</si>
  <si>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</si>
  <si>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</si>
  <si>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</si>
  <si>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</si>
  <si>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</si>
  <si>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</si>
  <si>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</si>
  <si>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</si>
  <si>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</si>
  <si>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</si>
  <si>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</si>
  <si>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</si>
  <si>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</si>
  <si>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</si>
  <si>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</si>
  <si>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</si>
  <si>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</si>
  <si>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</si>
  <si>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</si>
  <si>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</si>
  <si>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</si>
  <si>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</si>
  <si>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</si>
  <si>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</si>
  <si>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</si>
  <si>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</si>
  <si>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</si>
  <si>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</si>
  <si>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</si>
  <si>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</si>
  <si>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</si>
  <si>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</si>
  <si>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</si>
  <si>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</si>
  <si>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</si>
  <si>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</si>
  <si>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</si>
  <si>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</si>
  <si>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</si>
  <si>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</si>
  <si>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</si>
  <si>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</si>
  <si>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</si>
  <si>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</si>
  <si>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</si>
  <si>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</si>
  <si>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</si>
  <si>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</si>
  <si>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</si>
  <si>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</si>
  <si>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</si>
  <si>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</si>
  <si>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</si>
  <si>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</si>
  <si>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</si>
  <si>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</si>
  <si>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</si>
  <si>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</si>
  <si>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</si>
  <si>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</si>
  <si>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</si>
  <si>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</si>
  <si>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</si>
  <si>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</si>
  <si>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</si>
  <si>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</si>
  <si>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</si>
  <si>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</si>
  <si>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</si>
  <si>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</si>
  <si>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</si>
  <si>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</si>
  <si>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</si>
  <si>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</si>
  <si>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</si>
  <si>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</si>
  <si>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</si>
  <si>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</si>
  <si>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</si>
  <si>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</si>
  <si>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</si>
  <si>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</si>
  <si>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</si>
  <si>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</si>
  <si>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</si>
  <si>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</si>
  <si>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</si>
  <si>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</si>
  <si>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</si>
  <si>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</si>
  <si>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</si>
  <si>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</si>
  <si>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</si>
  <si>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</si>
  <si>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</si>
  <si>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</si>
  <si>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</si>
  <si>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</si>
  <si>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</si>
  <si>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</si>
  <si>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</si>
  <si>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</si>
  <si>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</si>
  <si>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</si>
  <si>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</si>
  <si>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</si>
  <si>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</si>
  <si>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</si>
  <si>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</si>
  <si>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</si>
  <si>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</si>
  <si>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</si>
  <si>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</si>
  <si>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</si>
  <si>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</si>
  <si>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</si>
  <si>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</si>
  <si>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</si>
  <si>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</si>
  <si>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</si>
  <si>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</si>
  <si>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</si>
  <si>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</si>
  <si>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</si>
  <si>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</si>
  <si>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</si>
  <si>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</si>
  <si>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</si>
  <si>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</si>
  <si>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</si>
  <si>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</si>
  <si>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</si>
  <si>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</si>
  <si>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</si>
  <si>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</si>
  <si>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</si>
  <si>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</si>
  <si>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</si>
  <si>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</si>
  <si>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</si>
  <si>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</si>
  <si>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</si>
  <si>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</si>
  <si>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</si>
  <si>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</si>
  <si>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</si>
  <si>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</si>
  <si>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</si>
  <si>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</si>
  <si>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</si>
  <si>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</si>
  <si>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</si>
  <si>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</si>
  <si>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</si>
  <si>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</si>
  <si>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</si>
  <si>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</si>
  <si>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</si>
  <si>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</si>
  <si>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</si>
  <si>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</si>
  <si>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</si>
  <si>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</si>
  <si>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</si>
  <si>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</si>
  <si>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</si>
  <si>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</si>
  <si>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</si>
  <si>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</si>
  <si>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</si>
  <si>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</si>
  <si>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</si>
  <si>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</si>
  <si>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</si>
  <si>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</si>
  <si>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</si>
  <si>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</si>
  <si>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</si>
  <si>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</si>
  <si>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</si>
  <si>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</si>
  <si>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</si>
  <si>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</si>
  <si>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</si>
  <si>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</si>
  <si>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</si>
  <si>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</si>
  <si>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</si>
  <si>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</si>
  <si>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</si>
  <si>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</si>
  <si>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</si>
  <si>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</si>
  <si>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</si>
  <si>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</si>
  <si>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</si>
  <si>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</si>
  <si>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</si>
  <si>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</si>
  <si>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</si>
  <si>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</si>
  <si>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</si>
  <si>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</si>
  <si>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</si>
  <si>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</si>
  <si>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</si>
  <si>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</si>
  <si>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</si>
  <si>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</si>
  <si>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</si>
  <si>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</si>
  <si>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</si>
  <si>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</si>
  <si>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</si>
  <si>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</si>
  <si>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</si>
  <si>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</si>
  <si>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</si>
  <si>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</si>
  <si>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</si>
  <si>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</si>
  <si>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</si>
  <si>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</si>
  <si>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</si>
  <si>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</si>
  <si>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</si>
  <si>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</si>
  <si>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</si>
  <si>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</si>
  <si>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</si>
  <si>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</si>
  <si>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</si>
  <si>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</si>
  <si>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</si>
  <si>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</si>
  <si>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</si>
  <si>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</si>
  <si>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</si>
  <si>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</si>
  <si>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</si>
  <si>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</si>
  <si>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</si>
  <si>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</si>
  <si>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</si>
  <si>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</si>
  <si>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</si>
  <si>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</si>
  <si>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</si>
  <si>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</si>
  <si>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</si>
  <si>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</si>
  <si>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</si>
  <si>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</si>
  <si>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</si>
  <si>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</si>
  <si>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</si>
  <si>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</si>
  <si>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</si>
  <si>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</si>
  <si>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</si>
  <si>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</si>
  <si>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</si>
  <si>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</si>
  <si>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</si>
  <si>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</si>
  <si>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</si>
  <si>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</si>
  <si>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</si>
  <si>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</si>
  <si>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</si>
  <si>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</si>
  <si>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</si>
  <si>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</si>
  <si>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</si>
  <si>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</si>
  <si>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</si>
  <si>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</si>
  <si>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</si>
  <si>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</si>
  <si>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</si>
  <si>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</si>
  <si>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</si>
  <si>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</si>
  <si>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</si>
  <si>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</si>
  <si>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</si>
  <si>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</si>
  <si>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</si>
  <si>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</si>
  <si>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</si>
  <si>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</si>
  <si>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</si>
  <si>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</si>
  <si>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</si>
  <si>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</si>
  <si>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</si>
  <si>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</si>
  <si>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</si>
  <si>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</si>
  <si>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</si>
  <si>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</si>
  <si>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</si>
  <si>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</si>
  <si>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</si>
  <si>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</si>
  <si>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</si>
  <si>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</si>
  <si>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</si>
  <si>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</si>
  <si>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</si>
  <si>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</si>
  <si>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</si>
  <si>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</si>
  <si>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</si>
  <si>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</si>
  <si>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</si>
  <si>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</si>
  <si>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</si>
  <si>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</si>
  <si>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</si>
  <si>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</si>
  <si>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</si>
  <si>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</si>
  <si>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</si>
  <si>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</si>
  <si>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</si>
  <si>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</si>
  <si>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</si>
  <si>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</si>
  <si>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</si>
  <si>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</si>
  <si>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</si>
  <si>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</si>
  <si>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</si>
  <si>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</si>
  <si>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</si>
  <si>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</si>
  <si>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</si>
  <si>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</si>
  <si>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</si>
  <si>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</si>
  <si>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</si>
  <si>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</si>
  <si>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</si>
  <si>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</si>
  <si>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</si>
  <si>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</si>
  <si>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</si>
  <si>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</si>
  <si>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</si>
  <si>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</si>
  <si>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</si>
  <si>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</si>
  <si>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</si>
  <si>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</si>
  <si>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</si>
  <si>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</si>
  <si>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</si>
  <si>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</si>
  <si>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</si>
  <si>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</si>
  <si>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</si>
  <si>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</si>
  <si>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</si>
  <si>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</si>
  <si>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</si>
  <si>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</si>
  <si>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</si>
  <si>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</si>
  <si>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</si>
  <si>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</si>
  <si>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</si>
  <si>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</si>
  <si>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</si>
  <si>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</si>
  <si>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</si>
  <si>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</si>
  <si>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</si>
  <si>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</si>
  <si>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</si>
  <si>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</si>
  <si>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</si>
  <si>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</si>
  <si>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</si>
  <si>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</si>
  <si>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</si>
  <si>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</si>
  <si>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</si>
  <si>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</si>
  <si>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</si>
  <si>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</si>
  <si>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</si>
  <si>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</si>
  <si>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</si>
  <si>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</si>
  <si>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</si>
  <si>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</si>
  <si>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</si>
  <si>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</si>
  <si>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</si>
  <si>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</si>
  <si>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</si>
  <si>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</si>
  <si>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</si>
  <si>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</si>
  <si>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</si>
  <si>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</si>
  <si>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</si>
  <si>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</si>
  <si>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</si>
  <si>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</si>
  <si>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</si>
  <si>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</si>
  <si>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</si>
  <si>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</si>
  <si>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</si>
  <si>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</si>
  <si>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</si>
  <si>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</si>
  <si>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</si>
  <si>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</si>
  <si>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</si>
  <si>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</si>
  <si>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</si>
  <si>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</si>
  <si>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</si>
  <si>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</si>
  <si>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</si>
  <si>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</si>
  <si>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</si>
  <si>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</si>
  <si>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</si>
  <si>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</si>
  <si>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</si>
  <si>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</si>
  <si>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</si>
  <si>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</si>
  <si>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</si>
  <si>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</si>
  <si>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</si>
  <si>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</si>
  <si>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</si>
  <si>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</si>
  <si>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</si>
  <si>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</si>
  <si>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</si>
  <si>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</si>
  <si>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</si>
  <si>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</si>
  <si>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</si>
  <si>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</si>
  <si>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</si>
  <si>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</si>
  <si>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</si>
  <si>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</si>
  <si>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</si>
  <si>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</si>
  <si>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</si>
  <si>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</si>
  <si>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</si>
  <si>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</si>
  <si>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</si>
  <si>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</si>
  <si>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</si>
  <si>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</si>
  <si>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</si>
  <si>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</si>
  <si>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</si>
  <si>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</si>
  <si>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</si>
  <si>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</si>
  <si>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</si>
  <si>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</si>
  <si>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</si>
  <si>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</si>
  <si>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</si>
  <si>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</si>
  <si>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</si>
  <si>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</si>
  <si>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</si>
  <si>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</si>
  <si>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</si>
  <si>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</si>
  <si>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</si>
  <si>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</si>
  <si>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</si>
  <si>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</si>
  <si>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</si>
  <si>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</si>
  <si>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</si>
  <si>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</si>
  <si>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</si>
  <si>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</si>
  <si>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</si>
  <si>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</si>
  <si>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</si>
  <si>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</si>
  <si>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</si>
  <si>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</si>
  <si>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</si>
  <si>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</si>
  <si>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</si>
  <si>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</si>
  <si>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</si>
  <si>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</si>
  <si>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</si>
  <si>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</si>
  <si>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</si>
  <si>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</si>
  <si>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</si>
  <si>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</si>
  <si>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</si>
  <si>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</si>
  <si>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</si>
  <si>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</si>
  <si>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</si>
  <si>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</si>
  <si>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</si>
  <si>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</si>
  <si>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</si>
  <si>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</si>
  <si>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</si>
  <si>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</si>
  <si>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</si>
  <si>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</si>
  <si>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</si>
  <si>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</si>
  <si>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</si>
  <si>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</si>
  <si>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</si>
  <si>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</si>
  <si>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</si>
  <si>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</si>
  <si>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</si>
  <si>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</si>
  <si>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</si>
  <si>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</si>
  <si>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</si>
  <si>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</si>
  <si>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</si>
  <si>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</si>
  <si>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</si>
  <si>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</si>
  <si>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</si>
  <si>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</si>
  <si>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</si>
  <si>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</si>
  <si>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</si>
  <si>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</si>
  <si>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</si>
  <si>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</si>
  <si>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</si>
  <si>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</si>
  <si>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</si>
  <si>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</si>
  <si>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</si>
  <si>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</si>
  <si>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</si>
  <si>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</si>
  <si>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</si>
  <si>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</si>
  <si>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</si>
  <si>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</si>
  <si>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</si>
  <si>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</si>
  <si>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</si>
  <si>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</si>
  <si>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</si>
  <si>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</si>
  <si>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</si>
  <si>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</si>
  <si>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</si>
  <si>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</si>
  <si>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</si>
  <si>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</si>
  <si>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</si>
  <si>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</si>
  <si>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</si>
  <si>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</si>
  <si>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</si>
  <si>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</si>
  <si>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</si>
  <si>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</si>
  <si>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</si>
  <si>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</si>
  <si>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</si>
  <si>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</si>
  <si>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</si>
  <si>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</si>
  <si>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</si>
  <si>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</si>
  <si>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</si>
  <si>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</si>
  <si>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</si>
  <si>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</si>
  <si>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</si>
  <si>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</si>
  <si>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</si>
  <si>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</si>
  <si>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</si>
  <si>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</si>
  <si>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</si>
  <si>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</si>
  <si>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</si>
  <si>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</si>
  <si>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</si>
  <si>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</si>
  <si>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</si>
  <si>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</si>
  <si>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</si>
  <si>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</si>
  <si>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</si>
  <si>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</si>
  <si>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</si>
  <si>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</si>
  <si>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</si>
  <si>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</si>
  <si>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</si>
  <si>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</si>
  <si>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</si>
  <si>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</si>
  <si>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</si>
  <si>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</si>
  <si>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</si>
  <si>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</si>
  <si>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</si>
  <si>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</si>
  <si>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</si>
  <si>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</si>
  <si>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</si>
  <si>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</si>
  <si>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</si>
  <si>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</si>
  <si>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</si>
  <si>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</si>
  <si>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</si>
  <si>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</si>
  <si>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</si>
  <si>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</si>
  <si>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</si>
  <si>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</si>
  <si>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</si>
  <si>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</si>
  <si>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</si>
  <si>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</si>
  <si>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</si>
  <si>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</si>
  <si>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</si>
  <si>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</si>
  <si>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</si>
  <si>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</si>
  <si>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</si>
  <si>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</si>
  <si>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</si>
  <si>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</si>
  <si>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</si>
  <si>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</si>
  <si>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</si>
  <si>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</si>
  <si>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</si>
  <si>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</si>
  <si>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</si>
  <si>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</si>
  <si>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</si>
  <si>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</si>
  <si>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</si>
  <si>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</si>
  <si>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</si>
  <si>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</si>
  <si>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</si>
  <si>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</si>
  <si>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</si>
  <si>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</si>
  <si>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</si>
  <si>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</si>
  <si>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</si>
  <si>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</si>
  <si>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</si>
  <si>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</si>
  <si>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</si>
  <si>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</si>
  <si>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</si>
  <si>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</si>
  <si>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</si>
  <si>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</si>
  <si>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</si>
  <si>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</si>
  <si>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</si>
  <si>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</si>
  <si>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</si>
  <si>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</si>
  <si>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</si>
  <si>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</si>
  <si>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</si>
  <si>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</si>
  <si>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</si>
  <si>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</si>
  <si>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</si>
  <si>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</si>
  <si>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</si>
  <si>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</si>
  <si>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</si>
  <si>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</si>
  <si>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</si>
  <si>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</si>
  <si>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</si>
  <si>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</si>
  <si>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</si>
  <si>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</si>
  <si>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</si>
  <si>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</si>
  <si>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</si>
  <si>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</si>
  <si>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</si>
  <si>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</si>
  <si>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</si>
  <si>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</si>
  <si>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</si>
  <si>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</si>
  <si>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</si>
  <si>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</si>
  <si>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</si>
  <si>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</si>
  <si>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</si>
  <si>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</si>
  <si>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</si>
  <si>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</si>
  <si>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</si>
  <si>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</si>
  <si>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</si>
  <si>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</si>
  <si>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</si>
  <si>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</si>
  <si>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</si>
  <si>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</si>
  <si>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</si>
  <si>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</si>
  <si>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</si>
  <si>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</si>
  <si>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</si>
  <si>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</si>
  <si>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</si>
  <si>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</si>
  <si>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</si>
  <si>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</si>
  <si>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</si>
  <si>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</si>
  <si>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</si>
  <si>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</si>
  <si>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</si>
  <si>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</si>
  <si>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</si>
  <si>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</si>
  <si>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</si>
  <si>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</si>
  <si>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</si>
  <si>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</si>
  <si>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</si>
  <si>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</si>
  <si>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</si>
  <si>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</si>
  <si>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</si>
  <si>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</si>
  <si>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</si>
  <si>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</si>
  <si>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</si>
  <si>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</si>
  <si>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</si>
  <si>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</si>
  <si>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</si>
  <si>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</si>
  <si>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</si>
  <si>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</si>
  <si>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</si>
  <si>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</si>
  <si>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</si>
  <si>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</si>
  <si>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</si>
  <si>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</si>
  <si>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</si>
  <si>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</si>
  <si>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</si>
  <si>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</si>
  <si>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</si>
  <si>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</si>
  <si>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</si>
  <si>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</si>
  <si>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</si>
  <si>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</si>
  <si>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</si>
  <si>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</si>
  <si>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</si>
  <si>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</si>
  <si>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</si>
  <si>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</si>
  <si>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</si>
  <si>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</si>
  <si>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</si>
  <si>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</si>
  <si>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</si>
  <si>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</si>
  <si>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</si>
  <si>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</si>
  <si>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</si>
  <si>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</si>
  <si>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</si>
  <si>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</si>
  <si>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</si>
  <si>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</si>
  <si>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</si>
  <si>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</si>
  <si>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</si>
  <si>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</si>
  <si>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</si>
  <si>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</si>
  <si>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</si>
  <si>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</si>
  <si>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</si>
  <si>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</si>
  <si>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</si>
  <si>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</si>
  <si>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</si>
  <si>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</si>
  <si>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</si>
  <si>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</si>
  <si>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</si>
  <si>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</si>
  <si>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</si>
  <si>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</si>
  <si>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</si>
  <si>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</si>
  <si>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</si>
  <si>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</si>
  <si>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</si>
  <si>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</si>
  <si>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</si>
  <si>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</si>
  <si>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</si>
  <si>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</si>
  <si>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</si>
  <si>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</si>
  <si>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</si>
  <si>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</si>
  <si>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</si>
  <si>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</si>
  <si>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</si>
  <si>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</si>
  <si>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</si>
  <si>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</si>
  <si>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</si>
  <si>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</si>
  <si>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</si>
  <si>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</si>
  <si>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</si>
  <si>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</si>
  <si>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</si>
  <si>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</si>
  <si>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</si>
  <si>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</si>
  <si>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</si>
  <si>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</si>
  <si>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</si>
  <si>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</si>
  <si>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</si>
  <si>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</si>
  <si>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</si>
  <si>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</si>
  <si>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</si>
  <si>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</si>
  <si>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</si>
  <si>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</si>
  <si>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</si>
  <si>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</si>
  <si>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</si>
  <si>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</si>
  <si>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</si>
  <si>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</si>
  <si>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</si>
  <si>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</si>
  <si>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</si>
  <si>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</si>
  <si>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</si>
  <si>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</si>
  <si>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</si>
  <si>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</si>
  <si>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</si>
  <si>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</si>
  <si>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</si>
  <si>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</si>
  <si>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</si>
  <si>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</si>
  <si>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</si>
  <si>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</si>
  <si>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</si>
  <si>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</si>
  <si>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</si>
  <si>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</si>
  <si>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</si>
  <si>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</si>
  <si>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</si>
  <si>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</si>
  <si>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</si>
  <si>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</si>
  <si>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</si>
  <si>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</si>
  <si>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</si>
  <si>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</si>
  <si>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</si>
  <si>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</si>
  <si>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</si>
  <si>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</si>
  <si>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</si>
  <si>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</si>
  <si>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</si>
  <si>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</si>
  <si>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</si>
  <si>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</si>
  <si>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</si>
  <si>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</si>
  <si>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</si>
  <si>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</si>
  <si>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</si>
  <si>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</si>
  <si>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</si>
  <si>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</si>
  <si>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</si>
  <si>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</si>
  <si>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</si>
  <si>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</si>
  <si>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</si>
  <si>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</si>
  <si>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</si>
  <si>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</si>
  <si>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</si>
  <si>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</si>
  <si>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</si>
  <si>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</si>
  <si>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</si>
  <si>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</si>
  <si>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</si>
  <si>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</si>
  <si>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</si>
  <si>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</si>
  <si>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</si>
  <si>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</si>
  <si>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</si>
  <si>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</si>
  <si>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</si>
  <si>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</si>
  <si>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</si>
  <si>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</si>
  <si>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</si>
  <si>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</si>
  <si>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</si>
  <si>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</si>
  <si>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</si>
  <si>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</si>
  <si>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</si>
  <si>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</si>
  <si>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</si>
  <si>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</si>
  <si>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</si>
  <si>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</si>
  <si>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</si>
  <si>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</si>
  <si>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</si>
  <si>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</si>
  <si>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</si>
  <si>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</si>
  <si>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</si>
  <si>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</si>
  <si>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</si>
  <si>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</si>
  <si>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</si>
  <si>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</si>
  <si>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</si>
  <si>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</si>
  <si>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</si>
  <si>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</si>
  <si>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</si>
  <si>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</si>
  <si>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</si>
  <si>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</si>
  <si>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</si>
  <si>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</si>
  <si>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</si>
  <si>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</si>
  <si>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</si>
  <si>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</si>
  <si>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</si>
  <si>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</si>
  <si>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</si>
  <si>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</si>
  <si>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</si>
  <si>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</si>
  <si>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</si>
  <si>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</si>
  <si>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</si>
  <si>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</si>
  <si>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</si>
  <si>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</si>
  <si>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</si>
  <si>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</si>
  <si>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</si>
  <si>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</si>
  <si>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</si>
  <si>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</si>
  <si>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</si>
  <si>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</si>
  <si>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</si>
  <si>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</si>
  <si>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</si>
  <si>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</si>
  <si>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</si>
  <si>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</si>
  <si>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</si>
  <si>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</si>
  <si>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</si>
  <si>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</si>
  <si>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</si>
  <si>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</si>
  <si>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</si>
  <si>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</si>
  <si>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</si>
  <si>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</si>
  <si>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</si>
  <si>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</si>
  <si>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</si>
  <si>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</si>
  <si>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</si>
  <si>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</si>
  <si>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</si>
  <si>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</si>
  <si>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</si>
  <si>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</si>
  <si>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</si>
  <si>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</si>
  <si>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</si>
  <si>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</si>
  <si>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</si>
  <si>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</si>
  <si>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</si>
  <si>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</si>
  <si>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</si>
  <si>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</si>
  <si>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</si>
  <si>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</si>
  <si>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</si>
  <si>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</si>
  <si>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</si>
  <si>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</si>
  <si>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</si>
  <si>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</si>
  <si>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</si>
  <si>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</si>
  <si>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</si>
  <si>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</si>
  <si>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</si>
  <si>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</si>
  <si>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</si>
  <si>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</si>
  <si>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</si>
  <si>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</si>
  <si>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</si>
  <si>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</si>
  <si>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</si>
  <si>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</si>
  <si>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</si>
  <si>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</si>
  <si>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</si>
  <si>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</si>
  <si>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</si>
  <si>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</si>
  <si>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</si>
  <si>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</si>
  <si>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</si>
  <si>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</si>
  <si>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</si>
  <si>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</si>
  <si>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</si>
  <si>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</si>
  <si>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</si>
  <si>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</si>
  <si>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</si>
  <si>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</si>
  <si>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</si>
  <si>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</si>
  <si>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</si>
  <si>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</si>
  <si>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</si>
  <si>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</si>
  <si>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</si>
  <si>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</si>
  <si>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</si>
  <si>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</si>
  <si>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</si>
  <si>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</si>
  <si>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</si>
  <si>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</si>
  <si>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</si>
  <si>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</si>
  <si>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</si>
  <si>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</si>
  <si>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</si>
  <si>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</si>
  <si>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</si>
  <si>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</si>
  <si>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</si>
  <si>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</si>
  <si>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</si>
  <si>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</si>
  <si>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</si>
  <si>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</si>
  <si>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</si>
  <si>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</si>
  <si>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</si>
  <si>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</si>
  <si>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</si>
  <si>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</si>
  <si>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</si>
  <si>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</si>
  <si>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</si>
  <si>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</si>
  <si>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</si>
  <si>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</si>
  <si>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</si>
  <si>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</si>
  <si>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</si>
  <si>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</si>
  <si>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</si>
  <si>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</si>
  <si>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</si>
  <si>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</si>
  <si>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</si>
  <si>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</si>
  <si>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</si>
  <si>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</si>
  <si>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</si>
  <si>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</si>
  <si>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</si>
  <si>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</si>
  <si>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</si>
  <si>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</si>
  <si>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</si>
  <si>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</si>
  <si>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</si>
  <si>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</si>
  <si>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</si>
  <si>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</si>
  <si>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</si>
  <si>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</si>
  <si>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</si>
  <si>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</si>
  <si>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</si>
  <si>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</si>
  <si>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</si>
  <si>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</si>
  <si>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</si>
  <si>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</si>
  <si>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</si>
  <si>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</si>
  <si>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</si>
  <si>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</si>
  <si>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</si>
  <si>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</si>
  <si>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</si>
  <si>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</si>
  <si>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</si>
  <si>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</si>
  <si>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</si>
  <si>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</si>
  <si>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</si>
  <si>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</si>
  <si>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</si>
  <si>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</si>
  <si>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</si>
  <si>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</si>
  <si>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</si>
  <si>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</si>
  <si>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</si>
  <si>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</si>
  <si>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</si>
  <si>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</si>
  <si>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</si>
  <si>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</si>
  <si>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</si>
  <si>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</si>
  <si>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</si>
  <si>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</si>
  <si>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</si>
  <si>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</si>
  <si>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</si>
  <si>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</si>
  <si>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</si>
  <si>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</si>
  <si>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</si>
  <si>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</si>
  <si>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</si>
  <si>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</si>
  <si>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</si>
  <si>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</si>
  <si>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</si>
  <si>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</si>
  <si>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</si>
  <si>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</si>
  <si>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</si>
  <si>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</si>
  <si>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</si>
  <si>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</si>
  <si>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</si>
  <si>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</si>
  <si>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</si>
  <si>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</si>
  <si>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</si>
  <si>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</si>
  <si>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</si>
  <si>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</si>
  <si>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</si>
  <si>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</si>
  <si>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</si>
  <si>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</si>
  <si>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</si>
  <si>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</si>
  <si>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</si>
  <si>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</si>
  <si>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</si>
  <si>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</si>
  <si>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</si>
  <si>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</si>
  <si>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</si>
  <si>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</si>
  <si>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</si>
  <si>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</si>
  <si>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</si>
  <si>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</si>
  <si>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</si>
  <si>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</si>
  <si>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</si>
  <si>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</si>
  <si>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</si>
  <si>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</si>
  <si>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</si>
  <si>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</si>
  <si>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</si>
  <si>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</si>
  <si>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</si>
  <si>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</si>
  <si>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</si>
  <si>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</si>
  <si>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</si>
  <si>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</si>
  <si>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</si>
  <si>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</si>
  <si>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</si>
  <si>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</si>
  <si>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</si>
  <si>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</si>
  <si>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</si>
  <si>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</si>
  <si>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</si>
  <si>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</si>
  <si>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</si>
  <si>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</si>
  <si>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</si>
  <si>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</si>
  <si>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</si>
  <si>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</si>
  <si>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</si>
  <si>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</si>
  <si>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</si>
  <si>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</si>
  <si>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</si>
  <si>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</si>
  <si>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</si>
  <si>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</si>
  <si>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</si>
  <si>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</si>
  <si>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</si>
  <si>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</si>
  <si>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</si>
  <si>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</si>
  <si>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</si>
  <si>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</si>
  <si>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</si>
  <si>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</si>
  <si>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</si>
  <si>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</si>
  <si>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</si>
  <si>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</si>
  <si>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</si>
  <si>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</si>
  <si>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</si>
  <si>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</si>
  <si>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</si>
  <si>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</si>
  <si>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</si>
  <si>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</si>
  <si>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</si>
  <si>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</si>
  <si>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</si>
  <si>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</si>
  <si>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</si>
  <si>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</si>
  <si>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</si>
  <si>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</si>
  <si>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</si>
  <si>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</si>
  <si>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</si>
  <si>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</si>
  <si>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</si>
  <si>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</si>
  <si>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</si>
  <si>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</si>
  <si>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</si>
  <si>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</si>
  <si>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</si>
  <si>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</si>
  <si>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</si>
  <si>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</si>
  <si>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</si>
  <si>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</si>
  <si>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</si>
  <si>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</si>
  <si>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</si>
  <si>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</si>
  <si>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</si>
  <si>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</si>
  <si>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</si>
  <si>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</si>
  <si>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</si>
  <si>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</si>
  <si>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</si>
  <si>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</si>
  <si>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</si>
  <si>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</si>
  <si>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</si>
  <si>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</si>
  <si>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</si>
  <si>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</si>
  <si>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</si>
  <si>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</si>
  <si>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</si>
  <si>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</si>
  <si>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</si>
  <si>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</si>
  <si>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</si>
  <si>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</si>
  <si>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</si>
  <si>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</si>
  <si>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</si>
  <si>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</si>
  <si>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</si>
  <si>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</si>
  <si>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</si>
  <si>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</si>
  <si>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</si>
  <si>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</si>
  <si>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</si>
  <si>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</si>
  <si>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</si>
  <si>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</si>
  <si>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</si>
  <si>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</si>
  <si>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</si>
  <si>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</si>
  <si>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</si>
  <si>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</si>
  <si>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</si>
  <si>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</si>
  <si>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</si>
  <si>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</si>
  <si>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</si>
  <si>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</si>
  <si>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</si>
  <si>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</si>
  <si>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</si>
  <si>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</si>
  <si>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</si>
  <si>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</si>
  <si>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</si>
  <si>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</si>
  <si>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</si>
  <si>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</si>
  <si>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</si>
  <si>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</si>
  <si>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</si>
  <si>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</si>
  <si>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</si>
  <si>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</si>
  <si>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</si>
  <si>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</si>
  <si>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</si>
  <si>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</si>
  <si>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</si>
  <si>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</si>
  <si>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</si>
  <si>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</si>
  <si>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</si>
  <si>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</si>
  <si>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</si>
  <si>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</si>
  <si>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</si>
  <si>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</si>
  <si>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</si>
  <si>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</si>
  <si>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</si>
  <si>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</si>
  <si>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</si>
  <si>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</si>
  <si>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</si>
  <si>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</si>
  <si>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</si>
  <si>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</si>
  <si>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</si>
  <si>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</si>
  <si>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</si>
  <si>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</si>
  <si>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</si>
  <si>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</si>
  <si>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</si>
  <si>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</si>
  <si>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</si>
  <si>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</si>
  <si>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</si>
  <si>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</si>
  <si>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</si>
  <si>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</si>
  <si>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</si>
  <si>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</si>
  <si>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</si>
  <si>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</si>
  <si>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</si>
  <si>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</si>
  <si>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</si>
  <si>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</si>
  <si>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</si>
  <si>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</si>
  <si>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</si>
  <si>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</si>
  <si>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</si>
  <si>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</si>
  <si>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</si>
  <si>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</si>
  <si>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</si>
  <si>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</si>
  <si>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</si>
  <si>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</si>
  <si>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</si>
  <si>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</si>
  <si>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</si>
  <si>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</si>
  <si>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</si>
  <si>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</si>
  <si>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</si>
  <si>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</si>
  <si>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</si>
  <si>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</si>
  <si>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</si>
  <si>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</si>
  <si>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</si>
  <si>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</si>
  <si>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</si>
  <si>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</si>
  <si>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</si>
  <si>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</si>
  <si>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</si>
  <si>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</si>
  <si>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</si>
  <si>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</si>
  <si>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</si>
  <si>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</si>
  <si>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</si>
  <si>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</si>
  <si>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</si>
  <si>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</si>
  <si>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</si>
  <si>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</si>
  <si>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</si>
  <si>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</si>
  <si>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</si>
  <si>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</si>
  <si>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</si>
  <si>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</si>
  <si>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</si>
  <si>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</si>
  <si>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</si>
  <si>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</si>
  <si>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</si>
  <si>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</si>
  <si>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</si>
  <si>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</si>
  <si>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</si>
  <si>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</si>
  <si>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</si>
  <si>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</si>
  <si>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</si>
  <si>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</si>
  <si>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</si>
  <si>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</si>
  <si>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</si>
  <si>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</si>
  <si>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</si>
  <si>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</si>
  <si>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</si>
  <si>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</si>
  <si>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</si>
  <si>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</si>
  <si>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</si>
  <si>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</si>
  <si>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</si>
  <si>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</si>
  <si>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</si>
  <si>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</si>
  <si>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</si>
  <si>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</si>
  <si>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</si>
  <si>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</si>
  <si>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</si>
  <si>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</si>
  <si>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</si>
  <si>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</si>
  <si>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</si>
  <si>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</si>
  <si>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</si>
  <si>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</si>
  <si>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</si>
  <si>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</si>
  <si>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</si>
  <si>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</si>
  <si>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</si>
  <si>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</si>
  <si>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</si>
  <si>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</si>
  <si>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</si>
  <si>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</si>
  <si>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</si>
  <si>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</si>
  <si>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</si>
  <si>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</si>
  <si>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</si>
  <si>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</si>
  <si>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</si>
  <si>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</si>
  <si>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</si>
  <si>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</si>
  <si>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</si>
  <si>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</si>
  <si>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</si>
  <si>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</si>
  <si>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</si>
  <si>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</si>
  <si>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</si>
  <si>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</si>
  <si>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</si>
  <si>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</si>
  <si>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</si>
  <si>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</si>
  <si>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</si>
  <si>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</si>
  <si>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</si>
  <si>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</si>
  <si>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</si>
  <si>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</si>
  <si>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</si>
  <si>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</si>
  <si>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</si>
  <si>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</si>
  <si>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</si>
  <si>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</si>
  <si>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</si>
  <si>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</si>
  <si>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</si>
  <si>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</si>
  <si>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</si>
  <si>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</si>
  <si>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</si>
  <si>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</si>
  <si>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</si>
  <si>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</si>
  <si>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</si>
  <si>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</si>
  <si>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</si>
  <si>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</si>
  <si>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</si>
  <si>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</si>
  <si>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</si>
  <si>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</si>
  <si>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</si>
  <si>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</si>
  <si>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</si>
  <si>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</si>
  <si>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</si>
  <si>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</si>
  <si>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</si>
  <si>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</si>
  <si>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</si>
  <si>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</si>
  <si>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</si>
  <si>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</si>
  <si>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</si>
  <si>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</si>
  <si>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</si>
  <si>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</si>
  <si>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</si>
  <si>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</si>
  <si>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</si>
  <si>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</si>
  <si>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</si>
  <si>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</si>
  <si>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</si>
  <si>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</si>
  <si>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</si>
  <si>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</si>
  <si>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</si>
  <si>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</si>
  <si>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</si>
  <si>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</si>
  <si>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</si>
  <si>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</si>
  <si>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</si>
  <si>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</si>
  <si>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</si>
  <si>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</si>
  <si>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</si>
  <si>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</si>
  <si>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</si>
  <si>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</si>
  <si>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</si>
  <si>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</si>
  <si>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</si>
  <si>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</si>
  <si>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</si>
  <si>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</si>
  <si>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</si>
  <si>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</si>
  <si>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</si>
  <si>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</si>
  <si>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</si>
  <si>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</si>
  <si>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</si>
  <si>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</si>
  <si>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</si>
  <si>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</si>
  <si>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</si>
  <si>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</si>
  <si>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</si>
  <si>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</si>
  <si>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</si>
  <si>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</si>
  <si>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</si>
  <si>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</si>
  <si>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</si>
  <si>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</si>
  <si>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</si>
  <si>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</si>
  <si>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</si>
  <si>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</si>
  <si>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</si>
  <si>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</si>
  <si>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</si>
  <si>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</si>
  <si>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</si>
  <si>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</si>
  <si>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</si>
  <si>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</si>
  <si>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</si>
  <si>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</si>
  <si>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</si>
  <si>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</si>
  <si>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</si>
  <si>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</si>
  <si>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</si>
  <si>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</si>
  <si>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</si>
  <si>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</si>
  <si>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</si>
  <si>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</si>
  <si>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</si>
  <si>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</si>
  <si>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</si>
  <si>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</si>
  <si>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</si>
  <si>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</si>
  <si>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</si>
  <si>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</si>
  <si>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</si>
  <si>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</si>
  <si>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</si>
  <si>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</si>
  <si>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</si>
  <si>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</si>
  <si>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</si>
  <si>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</si>
  <si>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</si>
  <si>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</si>
  <si>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</si>
  <si>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</si>
  <si>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</si>
  <si>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</si>
  <si>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</si>
  <si>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</si>
  <si>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</si>
  <si>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</si>
  <si>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</si>
  <si>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</si>
  <si>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</si>
  <si>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</si>
  <si>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</si>
  <si>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</si>
  <si>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</si>
  <si>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</si>
  <si>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</si>
  <si>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</si>
  <si>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</si>
  <si>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</si>
  <si>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</si>
  <si>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</si>
  <si>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</si>
  <si>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</si>
  <si>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</si>
  <si>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</si>
  <si>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</si>
  <si>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</si>
  <si>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</si>
  <si>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</si>
  <si>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</si>
  <si>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</si>
  <si>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</si>
  <si>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</si>
  <si>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</si>
  <si>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</si>
  <si>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</si>
  <si>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</si>
  <si>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</si>
  <si>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</si>
  <si>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</si>
  <si>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</si>
  <si>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</si>
  <si>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</si>
  <si>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</si>
  <si>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</si>
  <si>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</si>
  <si>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</si>
  <si>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</si>
  <si>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</si>
  <si>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</si>
  <si>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</si>
  <si>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</si>
  <si>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</si>
  <si>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</si>
  <si>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</si>
  <si>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</si>
  <si>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</si>
  <si>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</si>
  <si>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</si>
  <si>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</si>
  <si>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</si>
  <si>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</si>
  <si>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</si>
  <si>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</si>
  <si>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</si>
  <si>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</si>
  <si>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</si>
  <si>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</si>
  <si>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</si>
  <si>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</si>
  <si>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</si>
  <si>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</si>
  <si>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</si>
  <si>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</si>
  <si>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</si>
  <si>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</si>
  <si>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</si>
  <si>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</si>
  <si>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</si>
  <si>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</si>
  <si>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</si>
  <si>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</si>
  <si>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</si>
  <si>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</si>
  <si>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</si>
  <si>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</si>
  <si>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</si>
  <si>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</si>
  <si>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</si>
  <si>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</si>
  <si>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</si>
  <si>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</si>
  <si>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</si>
  <si>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</si>
  <si>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</si>
  <si>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</si>
  <si>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</si>
  <si>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</si>
  <si>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</si>
  <si>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</si>
  <si>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</si>
  <si>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</si>
  <si>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</si>
  <si>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</si>
  <si>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</si>
  <si>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</si>
  <si>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</si>
  <si>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</si>
  <si>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</si>
  <si>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</si>
  <si>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</si>
  <si>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</si>
  <si>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</si>
  <si>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</si>
  <si>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</si>
  <si>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</si>
  <si>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</si>
  <si>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</si>
  <si>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</si>
  <si>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</si>
  <si>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</si>
  <si>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</si>
  <si>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</si>
  <si>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</si>
  <si>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</si>
  <si>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</si>
  <si>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</si>
  <si>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</si>
  <si>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</si>
  <si>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</si>
  <si>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</si>
  <si>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</si>
  <si>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</si>
  <si>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</si>
  <si>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</si>
  <si>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</si>
  <si>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</si>
  <si>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</si>
  <si>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</si>
  <si>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</si>
  <si>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</si>
  <si>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</si>
  <si>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</si>
  <si>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</si>
  <si>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</si>
  <si>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</si>
  <si>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</si>
  <si>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</si>
  <si>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</si>
  <si>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</si>
  <si>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</si>
  <si>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</si>
  <si>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</si>
  <si>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</si>
  <si>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</si>
  <si>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</si>
  <si>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</si>
  <si>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</si>
  <si>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</si>
  <si>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</si>
  <si>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</si>
  <si>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</si>
  <si>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</si>
  <si>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</si>
  <si>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</si>
  <si>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</si>
  <si>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</si>
  <si>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</si>
  <si>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</si>
  <si>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</si>
  <si>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</si>
  <si>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</si>
  <si>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</si>
  <si>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</si>
  <si>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</si>
  <si>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</si>
  <si>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</si>
  <si>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</si>
  <si>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</si>
  <si>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</si>
  <si>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</si>
  <si>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</si>
  <si>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</si>
  <si>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</si>
  <si>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</si>
  <si>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</si>
  <si>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</si>
  <si>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</si>
  <si>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</si>
  <si>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</si>
  <si>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</si>
  <si>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</si>
  <si>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</si>
  <si>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</si>
  <si>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</si>
  <si>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</si>
  <si>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</si>
  <si>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</si>
  <si>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</si>
  <si>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</si>
  <si>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</si>
  <si>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</si>
  <si>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</si>
  <si>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</si>
  <si>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</si>
  <si>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</si>
  <si>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</si>
  <si>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</si>
  <si>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</si>
  <si>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</si>
  <si>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</si>
  <si>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</si>
  <si>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</si>
  <si>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</si>
  <si>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</si>
  <si>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</si>
  <si>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</si>
  <si>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</si>
  <si>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</si>
  <si>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</si>
  <si>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</si>
  <si>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</si>
  <si>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</si>
  <si>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</si>
  <si>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</si>
  <si>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</si>
  <si>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</si>
  <si>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</si>
  <si>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</si>
  <si>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</si>
  <si>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</si>
  <si>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</si>
  <si>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</si>
  <si>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</si>
  <si>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</si>
  <si>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</si>
  <si>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</si>
  <si>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</si>
  <si>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</si>
  <si>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</si>
  <si>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</si>
  <si>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</si>
  <si>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</si>
  <si>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</si>
  <si>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</si>
  <si>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</si>
  <si>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</si>
  <si>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</si>
  <si>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</si>
  <si>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</si>
  <si>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</si>
  <si>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</si>
  <si>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</si>
  <si>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</si>
  <si>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</si>
  <si>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</si>
  <si>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</si>
  <si>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</si>
  <si>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</si>
  <si>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</si>
  <si>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</si>
  <si>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</si>
  <si>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</si>
  <si>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</si>
  <si>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</si>
  <si>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</si>
  <si>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</si>
  <si>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</si>
  <si>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</si>
  <si>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</si>
  <si>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</si>
  <si>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</si>
  <si>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</si>
  <si>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</si>
  <si>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</si>
  <si>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</si>
  <si>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</si>
  <si>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</si>
  <si>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</si>
  <si>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</si>
  <si>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</si>
  <si>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</si>
  <si>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</si>
  <si>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</si>
  <si>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</si>
  <si>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</si>
  <si>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</si>
  <si>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</si>
  <si>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</si>
  <si>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</si>
  <si>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</si>
  <si>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</si>
  <si>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</si>
  <si>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</si>
  <si>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</si>
  <si>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</si>
  <si>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</si>
  <si>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</si>
  <si>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</si>
  <si>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</si>
  <si>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</si>
  <si>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</si>
  <si>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</si>
  <si>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</si>
  <si>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</si>
  <si>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</si>
  <si>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</si>
  <si>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</si>
  <si>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</si>
  <si>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</si>
  <si>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</si>
  <si>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</si>
  <si>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</si>
  <si>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</si>
  <si>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</si>
  <si>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</si>
  <si>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</si>
  <si>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</si>
  <si>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</si>
  <si>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</si>
  <si>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</si>
  <si>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</si>
  <si>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</si>
  <si>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</si>
  <si>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</si>
  <si>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</si>
  <si>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</si>
  <si>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</si>
  <si>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</si>
  <si>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</si>
  <si>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</si>
  <si>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</si>
  <si>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</si>
  <si>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</si>
  <si>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</si>
  <si>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</si>
  <si>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</si>
  <si>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</si>
  <si>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</si>
  <si>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</si>
  <si>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</si>
  <si>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</si>
  <si>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</si>
  <si>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</si>
  <si>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</si>
  <si>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</si>
  <si>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</si>
  <si>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</si>
  <si>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</si>
  <si>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</si>
  <si>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</si>
  <si>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</si>
  <si>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</si>
  <si>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</si>
  <si>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</si>
  <si>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</si>
  <si>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</si>
  <si>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</si>
  <si>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</si>
  <si>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</si>
  <si>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</si>
  <si>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</si>
  <si>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</si>
  <si>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</si>
  <si>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</si>
  <si>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</si>
  <si>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</si>
  <si>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</si>
  <si>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</si>
  <si>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</si>
  <si>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</si>
  <si>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</si>
  <si>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</si>
  <si>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</si>
  <si>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</si>
  <si>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</si>
  <si>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</si>
  <si>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</si>
  <si>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</si>
  <si>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</si>
  <si>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</si>
  <si>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</si>
  <si>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</si>
  <si>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</si>
  <si>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</si>
  <si>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</si>
  <si>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</si>
  <si>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</si>
  <si>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</si>
  <si>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</si>
  <si>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</si>
  <si>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</si>
  <si>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</si>
  <si>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</si>
  <si>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</si>
  <si>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</si>
  <si>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</si>
  <si>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</si>
  <si>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</si>
  <si>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</si>
  <si>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</si>
  <si>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</si>
  <si>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</si>
  <si>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</si>
  <si>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</si>
  <si>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</si>
  <si>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</si>
  <si>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</si>
  <si>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</si>
  <si>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</si>
  <si>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</si>
  <si>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</si>
  <si>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</si>
  <si>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</si>
  <si>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</si>
  <si>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</si>
  <si>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</si>
  <si>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</si>
  <si>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</si>
  <si>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</si>
  <si>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</si>
  <si>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</si>
  <si>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</si>
  <si>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</si>
  <si>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</si>
  <si>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</si>
  <si>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</si>
  <si>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</si>
  <si>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</si>
  <si>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</si>
  <si>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</si>
  <si>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</si>
  <si>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</si>
  <si>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</si>
  <si>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</si>
  <si>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</si>
  <si>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</si>
  <si>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</si>
  <si>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</si>
  <si>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</si>
  <si>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</si>
  <si>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</si>
  <si>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</si>
  <si>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</si>
  <si>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</si>
  <si>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</si>
  <si>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</si>
  <si>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</si>
  <si>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</si>
  <si>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</si>
  <si>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</si>
  <si>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</si>
  <si>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</si>
  <si>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</si>
  <si>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</si>
  <si>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</si>
  <si>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</si>
  <si>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</si>
  <si>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</si>
  <si>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</si>
  <si>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</si>
  <si>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</si>
  <si>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</si>
  <si>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</si>
  <si>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</si>
  <si>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</si>
  <si>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</si>
  <si>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</si>
  <si>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</si>
  <si>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</si>
  <si>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</si>
  <si>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</si>
  <si>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</si>
  <si>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</si>
  <si>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</si>
  <si>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</si>
  <si>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</si>
  <si>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</si>
  <si>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</si>
  <si>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</si>
  <si>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</si>
  <si>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</si>
  <si>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</si>
  <si>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</si>
  <si>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</si>
  <si>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</si>
  <si>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</si>
  <si>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</si>
  <si>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</si>
  <si>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</si>
  <si>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</si>
  <si>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</si>
  <si>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</si>
  <si>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</si>
  <si>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</si>
  <si>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</si>
  <si>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</si>
  <si>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</si>
  <si>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</si>
  <si>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</si>
  <si>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</si>
  <si>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</si>
  <si>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</si>
  <si>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</si>
  <si>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</si>
  <si>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</si>
  <si>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</si>
  <si>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</si>
  <si>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</si>
  <si>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</si>
  <si>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</si>
  <si>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</si>
  <si>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</si>
  <si>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</si>
  <si>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</si>
  <si>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</si>
  <si>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</si>
  <si>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</si>
  <si>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</si>
  <si>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</si>
  <si>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</si>
  <si>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</si>
  <si>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</si>
  <si>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</si>
  <si>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</si>
  <si>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</si>
  <si>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</si>
  <si>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</si>
  <si>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</si>
  <si>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</si>
  <si>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</si>
  <si>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</si>
  <si>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</si>
  <si>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</si>
  <si>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</si>
  <si>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</si>
  <si>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</si>
  <si>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</si>
  <si>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</si>
  <si>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</si>
  <si>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</si>
  <si>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</si>
  <si>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</si>
  <si>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</si>
  <si>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</si>
  <si>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</si>
  <si>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</si>
  <si>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</si>
  <si>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</si>
  <si>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</si>
  <si>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</si>
  <si>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</si>
  <si>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</si>
  <si>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</si>
  <si>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</si>
  <si>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</si>
  <si>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</si>
  <si>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</si>
  <si>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</si>
  <si>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</si>
  <si>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</si>
  <si>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</si>
  <si>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</si>
  <si>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</si>
  <si>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</si>
  <si>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</si>
  <si>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</si>
  <si>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</si>
  <si>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</si>
  <si>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</si>
  <si>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</si>
  <si>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</si>
  <si>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</si>
  <si>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</si>
  <si>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</si>
  <si>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</si>
  <si>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</si>
  <si>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</si>
  <si>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</si>
  <si>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</si>
  <si>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</si>
  <si>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</si>
  <si>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</si>
  <si>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</si>
  <si>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</si>
  <si>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</si>
  <si>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</si>
  <si>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</si>
  <si>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</si>
  <si>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</si>
  <si>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</si>
  <si>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</si>
  <si>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</si>
  <si>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</si>
  <si>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</si>
  <si>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</si>
  <si>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</si>
  <si>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</si>
  <si>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</si>
  <si>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</si>
  <si>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</si>
  <si>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</si>
  <si>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</si>
  <si>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</si>
  <si>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</si>
  <si>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</si>
  <si>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</si>
  <si>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</si>
  <si>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</si>
  <si>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</si>
  <si>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</si>
  <si>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</si>
  <si>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</si>
  <si>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</si>
  <si>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</si>
  <si>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</si>
  <si>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</si>
  <si>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</si>
  <si>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</si>
  <si>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</si>
  <si>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</si>
  <si>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</si>
  <si>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</si>
  <si>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</si>
  <si>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</si>
  <si>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</si>
  <si>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</si>
  <si>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</si>
  <si>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</si>
  <si>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</si>
  <si>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</si>
  <si>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</si>
  <si>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</si>
  <si>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</si>
  <si>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</si>
  <si>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</si>
  <si>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</si>
  <si>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</si>
  <si>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</si>
  <si>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</si>
  <si>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</si>
  <si>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</si>
  <si>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</si>
  <si>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</si>
  <si>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</si>
  <si>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</si>
  <si>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</si>
  <si>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</si>
  <si>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</si>
  <si>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</si>
  <si>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</si>
  <si>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</si>
  <si>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</si>
  <si>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</si>
  <si>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</si>
  <si>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</si>
  <si>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</si>
  <si>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</si>
  <si>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</si>
  <si>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</si>
  <si>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</si>
  <si>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</si>
  <si>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</si>
  <si>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</si>
  <si>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</si>
  <si>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</si>
  <si>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</si>
  <si>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</si>
  <si>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</si>
  <si>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</si>
  <si>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</si>
  <si>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</si>
  <si>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</si>
  <si>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</si>
  <si>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</si>
  <si>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</si>
  <si>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</si>
  <si>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</si>
  <si>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</si>
  <si>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</si>
  <si>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</si>
  <si>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</si>
  <si>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</si>
  <si>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</si>
  <si>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</si>
  <si>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</si>
  <si>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</si>
  <si>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</si>
  <si>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</si>
  <si>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</si>
  <si>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</si>
  <si>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</si>
  <si>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</si>
  <si>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</si>
  <si>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</si>
  <si>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</si>
  <si>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</si>
  <si>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</si>
  <si>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</si>
  <si>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</si>
  <si>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</si>
  <si>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</si>
  <si>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</si>
  <si>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</si>
  <si>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</si>
  <si>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</si>
  <si>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</si>
  <si>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</si>
  <si>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</si>
  <si>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</si>
  <si>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</si>
  <si>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</si>
  <si>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</si>
  <si>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</si>
  <si>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</si>
  <si>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</si>
  <si>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</si>
  <si>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</si>
  <si>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</si>
  <si>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</si>
  <si>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</si>
  <si>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</si>
  <si>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</si>
  <si>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</si>
  <si>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</si>
  <si>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</si>
  <si>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</si>
  <si>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</si>
  <si>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</si>
  <si>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</si>
  <si>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</si>
  <si>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</si>
  <si>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</si>
  <si>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</si>
  <si>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</si>
  <si>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</si>
  <si>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</si>
  <si>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</si>
  <si>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</si>
  <si>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</si>
  <si>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</si>
  <si>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</si>
  <si>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</si>
  <si>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</si>
  <si>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</si>
  <si>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</si>
  <si>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</si>
  <si>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</si>
  <si>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</si>
  <si>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</si>
  <si>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</si>
  <si>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</si>
  <si>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</si>
  <si>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</si>
  <si>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</si>
  <si>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</si>
  <si>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</si>
  <si>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</si>
  <si>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</si>
  <si>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</si>
  <si>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</si>
  <si>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</si>
  <si>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</si>
  <si>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</si>
  <si>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</si>
  <si>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</si>
  <si>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</si>
  <si>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</si>
  <si>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</si>
  <si>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</si>
  <si>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</si>
  <si>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</si>
  <si>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</si>
  <si>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</si>
  <si>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</si>
  <si>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</si>
  <si>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</si>
  <si>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</si>
  <si>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</si>
  <si>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</si>
  <si>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</si>
  <si>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</si>
  <si>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</si>
  <si>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</si>
  <si>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</si>
  <si>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</si>
  <si>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</si>
  <si>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</si>
  <si>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</si>
  <si>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</si>
  <si>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</si>
  <si>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</si>
  <si>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</si>
  <si>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</si>
  <si>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</si>
  <si>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</si>
  <si>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</si>
  <si>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</si>
  <si>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</si>
  <si>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</si>
  <si>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</si>
  <si>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</si>
  <si>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</si>
  <si>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</si>
  <si>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</si>
  <si>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</si>
  <si>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</si>
  <si>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</si>
  <si>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</si>
  <si>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</si>
  <si>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</si>
  <si>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</si>
  <si>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</si>
  <si>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</si>
  <si>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</si>
  <si>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</si>
  <si>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</si>
  <si>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</si>
  <si>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</si>
  <si>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</si>
  <si>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</si>
  <si>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</si>
  <si>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</si>
  <si>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</si>
  <si>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</si>
  <si>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</si>
  <si>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</si>
  <si>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</si>
  <si>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</si>
  <si>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</si>
  <si>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</si>
  <si>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</si>
  <si>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</si>
  <si>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</si>
  <si>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</si>
  <si>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</si>
  <si>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</si>
  <si>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</si>
  <si>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</si>
  <si>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</si>
  <si>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</si>
  <si>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</si>
  <si>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</si>
  <si>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</si>
  <si>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</si>
  <si>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</si>
  <si>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</si>
  <si>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</si>
  <si>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</si>
  <si>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</si>
  <si>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</si>
  <si>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</si>
  <si>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</si>
  <si>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</si>
  <si>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</si>
  <si>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</si>
  <si>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</si>
  <si>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</si>
  <si>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</si>
  <si>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</si>
  <si>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</si>
  <si>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</si>
  <si>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</si>
  <si>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</si>
  <si>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</si>
  <si>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</si>
  <si>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</si>
  <si>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</si>
  <si>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</si>
  <si>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</si>
  <si>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</si>
  <si>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</si>
  <si>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</si>
  <si>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</si>
  <si>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</si>
  <si>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</si>
  <si>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</si>
  <si>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</si>
  <si>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</si>
  <si>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</si>
  <si>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</si>
  <si>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</si>
  <si>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</si>
  <si>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</si>
  <si>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</si>
  <si>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</si>
  <si>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</si>
  <si>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</si>
  <si>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</si>
  <si>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</si>
  <si>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</si>
  <si>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</si>
  <si>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</si>
  <si>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</si>
  <si>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</si>
  <si>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</si>
  <si>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</si>
  <si>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</si>
  <si>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</si>
  <si>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</si>
  <si>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</si>
  <si>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</si>
  <si>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</si>
  <si>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</si>
  <si>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</si>
  <si>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</si>
  <si>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</si>
  <si>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</si>
  <si>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</si>
  <si>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</si>
  <si>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</si>
  <si>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</si>
  <si>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</si>
  <si>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</si>
  <si>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</si>
  <si>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</si>
  <si>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</si>
  <si>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</si>
  <si>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</si>
  <si>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</si>
  <si>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</si>
  <si>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</si>
  <si>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</si>
  <si>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</si>
  <si>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</si>
  <si>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</si>
  <si>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</si>
  <si>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</si>
  <si>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</si>
  <si>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</si>
  <si>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</si>
  <si>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</si>
  <si>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</si>
  <si>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</si>
  <si>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</si>
  <si>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</si>
  <si>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</si>
  <si>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</si>
  <si>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</si>
  <si>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</si>
  <si>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</si>
  <si>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</si>
  <si>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</si>
  <si>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</si>
  <si>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</si>
  <si>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</si>
  <si>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</si>
  <si>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</si>
  <si>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</si>
  <si>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</si>
  <si>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</si>
  <si>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</si>
  <si>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</si>
  <si>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</si>
  <si>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</si>
  <si>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</si>
  <si>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</si>
  <si>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</si>
  <si>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</si>
  <si>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</si>
  <si>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</si>
  <si>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</si>
  <si>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</si>
  <si>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</si>
  <si>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</si>
  <si>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</si>
  <si>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</si>
  <si>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</si>
  <si>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</si>
  <si>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</si>
  <si>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</si>
  <si>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</si>
  <si>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</si>
  <si>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</si>
  <si>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</si>
  <si>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</si>
  <si>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</si>
  <si>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</si>
  <si>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</si>
  <si>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</si>
  <si>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</si>
  <si>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</si>
  <si>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</si>
  <si>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</si>
  <si>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</si>
  <si>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</si>
  <si>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</si>
  <si>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</si>
  <si>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</si>
  <si>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</si>
  <si>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</si>
  <si>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</si>
  <si>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</si>
  <si>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</si>
  <si>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</si>
  <si>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</si>
  <si>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</si>
  <si>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</si>
  <si>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</si>
  <si>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</si>
  <si>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</si>
  <si>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</si>
  <si>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</si>
  <si>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</si>
  <si>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</si>
  <si>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</si>
  <si>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</si>
  <si>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</si>
  <si>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</si>
  <si>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</si>
  <si>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</si>
  <si>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</si>
  <si>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</si>
  <si>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</si>
  <si>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</si>
  <si>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</si>
  <si>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</si>
  <si>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</si>
  <si>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</si>
  <si>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</si>
  <si>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</si>
  <si>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</si>
  <si>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</si>
  <si>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</si>
  <si>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</si>
  <si>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</si>
  <si>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</si>
  <si>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</si>
  <si>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</si>
  <si>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</si>
  <si>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</si>
  <si>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</si>
  <si>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</si>
  <si>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</si>
  <si>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</si>
  <si>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</si>
  <si>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</si>
  <si>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</si>
  <si>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</si>
  <si>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</si>
  <si>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</si>
  <si>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</si>
  <si>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</si>
  <si>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</si>
  <si>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</si>
  <si>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</si>
  <si>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</si>
  <si>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</si>
  <si>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</si>
  <si>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</si>
  <si>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</si>
  <si>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</si>
  <si>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</si>
  <si>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</si>
  <si>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</si>
  <si>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</si>
  <si>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</si>
  <si>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</si>
  <si>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</si>
  <si>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</si>
  <si>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</si>
  <si>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</si>
  <si>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</si>
  <si>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</si>
  <si>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</si>
  <si>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</si>
  <si>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</si>
  <si>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</si>
  <si>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</si>
  <si>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</si>
  <si>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</si>
  <si>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</si>
  <si>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</si>
  <si>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</si>
  <si>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</si>
  <si>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</si>
  <si>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</si>
  <si>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</si>
  <si>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</si>
  <si>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</si>
  <si>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</si>
  <si>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</si>
  <si>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</si>
  <si>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</si>
  <si>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</si>
  <si>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</si>
  <si>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</si>
  <si>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</si>
  <si>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</si>
  <si>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</si>
  <si>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</si>
  <si>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</si>
  <si>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</si>
  <si>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</si>
  <si>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</si>
  <si>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</si>
  <si>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</si>
  <si>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</si>
  <si>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</si>
  <si>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</si>
  <si>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</si>
  <si>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</si>
  <si>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</si>
  <si>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</si>
  <si>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</si>
  <si>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</si>
  <si>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</si>
  <si>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</si>
  <si>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</si>
  <si>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</si>
  <si>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</si>
  <si>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</si>
  <si>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</si>
  <si>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</si>
  <si>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</si>
  <si>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</si>
  <si>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</si>
  <si>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</si>
  <si>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</si>
  <si>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</si>
  <si>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</si>
  <si>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</si>
  <si>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</si>
  <si>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</si>
  <si>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</si>
  <si>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</si>
  <si>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</si>
  <si>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</si>
  <si>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</si>
  <si>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</si>
  <si>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</si>
  <si>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</si>
  <si>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</si>
  <si>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</si>
  <si>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</si>
  <si>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</si>
  <si>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</si>
  <si>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</si>
  <si>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</si>
  <si>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</si>
  <si>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</si>
  <si>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</si>
  <si>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</si>
  <si>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</si>
  <si>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</si>
  <si>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</si>
  <si>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</si>
  <si>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</si>
  <si>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</si>
  <si>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</si>
  <si>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</si>
  <si>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</si>
  <si>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</si>
  <si>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</si>
  <si>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</si>
  <si>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</si>
  <si>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</si>
  <si>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</si>
  <si>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</si>
  <si>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</si>
  <si>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</si>
  <si>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</si>
  <si>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</si>
  <si>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</si>
  <si>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</si>
  <si>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</si>
  <si>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</si>
  <si>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</si>
  <si>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</si>
  <si>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</si>
  <si>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</si>
  <si>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</si>
  <si>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</si>
  <si>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</si>
  <si>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</si>
  <si>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</si>
  <si>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</si>
  <si>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</si>
  <si>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</si>
  <si>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</si>
  <si>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</si>
  <si>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</si>
  <si>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</si>
  <si>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</si>
  <si>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</si>
  <si>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</si>
  <si>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</si>
  <si>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</si>
  <si>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</si>
  <si>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</si>
  <si>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</si>
  <si>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</si>
  <si>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</si>
  <si>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</si>
  <si>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</si>
  <si>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</si>
  <si>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</si>
  <si>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</si>
  <si>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</si>
  <si>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</si>
  <si>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</si>
  <si>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</si>
  <si>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</si>
  <si>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</si>
  <si>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</si>
  <si>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</si>
  <si>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</si>
  <si>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</si>
  <si>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</si>
  <si>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</si>
  <si>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</si>
  <si>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</si>
  <si>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</si>
  <si>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</si>
  <si>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</si>
  <si>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</si>
  <si>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</si>
  <si>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</si>
  <si>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</si>
  <si>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</si>
  <si>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</si>
  <si>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</si>
  <si>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</si>
  <si>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</si>
  <si>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</si>
  <si>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</si>
  <si>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</si>
  <si>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</si>
  <si>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</si>
  <si>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</si>
  <si>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</si>
  <si>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</si>
  <si>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</si>
  <si>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</si>
  <si>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</si>
  <si>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</si>
  <si>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</si>
  <si>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</si>
  <si>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</si>
  <si>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</si>
  <si>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</si>
  <si>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</si>
  <si>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</si>
  <si>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</si>
  <si>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</si>
  <si>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</si>
  <si>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</si>
  <si>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</si>
  <si>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</si>
  <si>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</si>
  <si>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</si>
  <si>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</si>
  <si>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</si>
  <si>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</si>
  <si>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</si>
  <si>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</si>
  <si>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</si>
  <si>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</si>
  <si>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</si>
  <si>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</si>
  <si>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</si>
  <si>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</si>
  <si>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</si>
  <si>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</si>
  <si>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</si>
  <si>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</si>
  <si>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</si>
  <si>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</si>
  <si>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</si>
  <si>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</si>
  <si>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</si>
  <si>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</si>
  <si>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</si>
  <si>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</si>
  <si>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</si>
  <si>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</si>
  <si>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</si>
  <si>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</si>
  <si>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</si>
  <si>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</si>
  <si>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</si>
  <si>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</si>
  <si>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</si>
  <si>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</si>
  <si>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</si>
  <si>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</si>
  <si>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</si>
  <si>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</si>
  <si>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</si>
  <si>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</si>
  <si>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</si>
  <si>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</si>
  <si>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</si>
  <si>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</si>
  <si>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</si>
  <si>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</si>
  <si>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</si>
  <si>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</si>
  <si>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</si>
  <si>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</si>
  <si>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</si>
  <si>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</si>
  <si>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</si>
  <si>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</si>
  <si>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</si>
  <si>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</si>
  <si>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</si>
  <si>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</si>
  <si>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</si>
  <si>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</si>
  <si>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</si>
  <si>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</si>
  <si>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</si>
  <si>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</si>
  <si>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</si>
  <si>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</si>
  <si>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</si>
  <si>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</si>
  <si>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</si>
  <si>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</si>
  <si>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</si>
  <si>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</si>
  <si>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</si>
  <si>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</si>
  <si>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</si>
  <si>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</si>
  <si>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</si>
  <si>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</si>
  <si>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</si>
  <si>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</si>
  <si>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</si>
  <si>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</si>
  <si>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</si>
  <si>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</si>
  <si>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</si>
  <si>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</si>
  <si>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</si>
  <si>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</si>
  <si>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</si>
  <si>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</si>
  <si>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</si>
  <si>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</si>
  <si>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</si>
  <si>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</si>
  <si>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</si>
  <si>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</si>
  <si>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</si>
  <si>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</si>
  <si>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</si>
  <si>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</si>
  <si>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</si>
  <si>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</si>
  <si>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</si>
  <si>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</si>
  <si>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</si>
  <si>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</si>
  <si>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</si>
  <si>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</si>
  <si>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</si>
  <si>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</si>
  <si>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</si>
  <si>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</si>
  <si>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</si>
  <si>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</si>
  <si>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</si>
  <si>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</si>
  <si>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</si>
  <si>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</si>
  <si>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</si>
  <si>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</si>
  <si>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</si>
  <si>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</si>
  <si>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</si>
  <si>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</si>
  <si>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</si>
  <si>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</si>
  <si>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</si>
  <si>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</si>
  <si>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</si>
  <si>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</si>
  <si>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</si>
  <si>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</si>
  <si>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</si>
  <si>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</si>
  <si>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</si>
  <si>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</si>
  <si>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</si>
  <si>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</si>
  <si>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</si>
  <si>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</si>
  <si>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</si>
  <si>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</si>
  <si>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</si>
  <si>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</si>
  <si>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</si>
  <si>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</si>
  <si>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</si>
  <si>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</si>
  <si>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</si>
  <si>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</si>
  <si>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</si>
  <si>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</si>
  <si>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</si>
  <si>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</si>
  <si>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</si>
  <si>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</si>
  <si>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</si>
  <si>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</si>
  <si>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</si>
  <si>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</si>
  <si>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</si>
  <si>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</si>
  <si>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</si>
  <si>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</si>
  <si>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</si>
  <si>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</si>
  <si>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</si>
  <si>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</si>
  <si>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</si>
  <si>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</si>
  <si>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</si>
  <si>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</si>
  <si>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</si>
  <si>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</si>
  <si>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</si>
  <si>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</si>
  <si>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</si>
  <si>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</si>
  <si>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</si>
  <si>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</si>
  <si>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</si>
  <si>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</si>
  <si>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</si>
  <si>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</si>
  <si>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</si>
  <si>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</si>
  <si>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</si>
  <si>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</si>
  <si>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</si>
  <si>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</si>
  <si>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</si>
  <si>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</si>
  <si>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</si>
  <si>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</si>
  <si>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</si>
  <si>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</si>
  <si>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</si>
  <si>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</si>
  <si>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</si>
  <si>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</si>
  <si>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</si>
  <si>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</si>
  <si>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</si>
  <si>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</si>
  <si>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</si>
  <si>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</si>
  <si>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</si>
  <si>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</si>
  <si>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</si>
  <si>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</si>
  <si>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</si>
  <si>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</si>
  <si>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</si>
  <si>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</si>
  <si>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</si>
  <si>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</si>
  <si>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</si>
  <si>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</si>
  <si>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</si>
  <si>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</si>
  <si>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</si>
  <si>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</si>
  <si>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</si>
  <si>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</si>
  <si>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</si>
  <si>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</si>
  <si>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</si>
  <si>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</si>
  <si>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</si>
  <si>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</si>
  <si>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</si>
  <si>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</si>
  <si>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</si>
  <si>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</si>
  <si>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</si>
  <si>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</si>
  <si>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</si>
  <si>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</si>
  <si>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</si>
  <si>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</si>
  <si>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</si>
  <si>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</si>
  <si>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</si>
  <si>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</si>
  <si>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</si>
  <si>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</si>
  <si>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</si>
  <si>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</si>
  <si>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</si>
  <si>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</si>
  <si>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</si>
  <si>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</si>
  <si>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</si>
  <si>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</si>
  <si>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</si>
  <si>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</si>
  <si>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</si>
  <si>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</si>
  <si>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</si>
  <si>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</si>
  <si>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</si>
  <si>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</si>
  <si>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</si>
  <si>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</si>
  <si>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</si>
  <si>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</si>
  <si>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</si>
  <si>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</si>
  <si>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</si>
  <si>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</si>
  <si>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</si>
  <si>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</si>
  <si>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</si>
  <si>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</si>
  <si>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</si>
  <si>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</si>
  <si>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</si>
  <si>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</si>
  <si>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</si>
  <si>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</si>
  <si>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</si>
  <si>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</si>
  <si>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</si>
  <si>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</si>
  <si>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</si>
  <si>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</si>
  <si>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</si>
  <si>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</si>
  <si>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</si>
  <si>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</si>
  <si>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</si>
  <si>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</si>
  <si>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</si>
  <si>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</si>
  <si>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</si>
  <si>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</si>
  <si>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</si>
  <si>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</si>
  <si>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</si>
  <si>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</si>
  <si>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</si>
  <si>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</si>
  <si>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</si>
  <si>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</si>
  <si>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</si>
  <si>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</si>
  <si>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</si>
  <si>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</si>
  <si>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</si>
  <si>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</si>
  <si>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</si>
  <si>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</si>
  <si>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</si>
  <si>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</si>
  <si>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</si>
  <si>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</si>
  <si>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</si>
  <si>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</si>
  <si>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</si>
  <si>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</si>
  <si>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</si>
  <si>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</si>
  <si>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</si>
  <si>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</si>
  <si>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</si>
  <si>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</si>
  <si>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</si>
  <si>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</si>
  <si>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</si>
  <si>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</si>
  <si>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</si>
  <si>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</si>
  <si>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</si>
  <si>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</si>
  <si>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</si>
  <si>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</si>
  <si>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</si>
  <si>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</si>
  <si>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</si>
  <si>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</si>
  <si>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</si>
  <si>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</si>
  <si>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</si>
  <si>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</si>
  <si>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</si>
  <si>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</si>
  <si>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</si>
  <si>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</si>
  <si>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</si>
  <si>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</si>
  <si>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</si>
  <si>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</si>
  <si>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</si>
  <si>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</si>
  <si>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</si>
  <si>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</si>
  <si>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</si>
  <si>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</si>
  <si>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</si>
  <si>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</si>
  <si>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</si>
  <si>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</si>
  <si>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</si>
  <si>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</si>
  <si>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</si>
  <si>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</si>
  <si>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</si>
  <si>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</si>
  <si>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</si>
  <si>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</si>
  <si>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</si>
  <si>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</si>
  <si>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</si>
  <si>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</si>
  <si>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</si>
  <si>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</si>
  <si>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</si>
  <si>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</si>
  <si>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</si>
  <si>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</si>
  <si>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</si>
  <si>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</si>
  <si>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</si>
  <si>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</si>
  <si>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</si>
  <si>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</si>
  <si>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</si>
  <si>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</si>
  <si>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</si>
  <si>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</si>
  <si>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</si>
  <si>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</si>
  <si>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</si>
  <si>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</si>
  <si>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</si>
  <si>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</si>
  <si>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</si>
  <si>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</si>
  <si>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</si>
  <si>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</si>
  <si>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</si>
  <si>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</si>
  <si>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</si>
  <si>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</si>
  <si>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</si>
  <si>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</si>
  <si>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</si>
  <si>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</si>
  <si>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</si>
  <si>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</si>
  <si>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</si>
  <si>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</si>
  <si>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</si>
  <si>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</si>
  <si>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</si>
  <si>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</si>
  <si>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</si>
  <si>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</si>
  <si>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</si>
  <si>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</si>
  <si>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</si>
  <si>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</si>
  <si>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</si>
  <si>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</si>
  <si>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</si>
  <si>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</si>
  <si>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</si>
  <si>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</si>
  <si>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</si>
  <si>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</si>
  <si>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</si>
  <si>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</si>
  <si>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</si>
  <si>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</si>
  <si>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</si>
  <si>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</si>
  <si>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</si>
  <si>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</si>
  <si>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</si>
  <si>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</si>
  <si>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</si>
  <si>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</si>
  <si>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</si>
  <si>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</si>
  <si>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</si>
  <si>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</si>
  <si>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</si>
  <si>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</si>
  <si>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</si>
  <si>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</si>
  <si>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</si>
  <si>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</si>
  <si>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</si>
  <si>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</si>
  <si>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</si>
  <si>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</si>
  <si>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</si>
  <si>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</si>
  <si>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</si>
  <si>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</si>
  <si>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</si>
  <si>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</si>
  <si>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</si>
  <si>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</si>
  <si>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</si>
  <si>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</si>
  <si>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</si>
  <si>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</si>
  <si>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</si>
  <si>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</si>
  <si>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</si>
  <si>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</si>
  <si>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</si>
  <si>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</si>
  <si>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</si>
  <si>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</si>
  <si>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</si>
  <si>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</si>
  <si>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</si>
  <si>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</si>
  <si>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</si>
  <si>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</si>
  <si>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</si>
  <si>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</si>
  <si>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</si>
  <si>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</si>
  <si>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</si>
  <si>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</si>
  <si>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</si>
  <si>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</si>
  <si>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</si>
  <si>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</si>
  <si>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</si>
  <si>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</si>
  <si>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</si>
  <si>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</si>
  <si>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</si>
  <si>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</si>
  <si>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</si>
  <si>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</si>
  <si>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</si>
  <si>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</si>
  <si>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</si>
  <si>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</si>
  <si>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</si>
  <si>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</si>
  <si>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</si>
  <si>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</si>
  <si>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</si>
  <si>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</si>
  <si>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</si>
  <si>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</si>
  <si>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</si>
  <si>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</si>
  <si>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</si>
  <si>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</si>
  <si>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</si>
  <si>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</si>
  <si>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</si>
  <si>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</si>
  <si>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</si>
  <si>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</si>
  <si>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</si>
  <si>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</si>
  <si>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</si>
  <si>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</si>
  <si>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</si>
  <si>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</si>
  <si>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</si>
  <si>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</si>
  <si>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</si>
  <si>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</si>
  <si>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</si>
  <si>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</si>
  <si>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</si>
  <si>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</si>
  <si>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</si>
  <si>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</si>
  <si>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</si>
  <si>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</si>
  <si>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</si>
  <si>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</si>
  <si>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</si>
  <si>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</si>
  <si>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</si>
  <si>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</si>
  <si>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</si>
  <si>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</si>
  <si>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</si>
  <si>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</si>
  <si>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</si>
  <si>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</si>
  <si>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</si>
  <si>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</si>
  <si>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</si>
  <si>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</si>
  <si>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</si>
  <si>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</si>
  <si>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</si>
  <si>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</si>
  <si>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</si>
  <si>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</si>
  <si>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</si>
  <si>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</si>
  <si>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</si>
  <si>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</si>
  <si>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</si>
  <si>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</si>
  <si>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</si>
  <si>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</si>
  <si>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</si>
  <si>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</si>
  <si>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</si>
  <si>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</si>
  <si>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</si>
  <si>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</si>
  <si>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</si>
  <si>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</si>
  <si>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</si>
  <si>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</si>
  <si>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</si>
  <si>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</si>
  <si>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</si>
  <si>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</si>
  <si>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</si>
  <si>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</si>
  <si>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</si>
  <si>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</si>
  <si>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</si>
  <si>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</si>
  <si>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</si>
  <si>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</si>
  <si>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</si>
  <si>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</si>
  <si>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</si>
  <si>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</si>
  <si>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</si>
  <si>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</si>
  <si>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</si>
  <si>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</si>
  <si>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</si>
  <si>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</si>
  <si>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</si>
  <si>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</si>
  <si>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</si>
  <si>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</si>
  <si>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</si>
  <si>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</si>
  <si>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</si>
  <si>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</si>
  <si>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</si>
  <si>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</si>
  <si>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</si>
  <si>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</si>
  <si>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</si>
  <si>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</si>
  <si>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</si>
  <si>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</si>
  <si>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</si>
  <si>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</si>
  <si>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</si>
  <si>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</si>
  <si>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</si>
  <si>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</si>
  <si>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</si>
  <si>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</si>
  <si>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</si>
  <si>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</si>
  <si>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</si>
  <si>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</si>
  <si>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</si>
  <si>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</si>
  <si>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</si>
  <si>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</si>
  <si>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</si>
  <si>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</si>
  <si>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</si>
  <si>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</si>
  <si>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</si>
  <si>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</si>
  <si>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</si>
  <si>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</si>
  <si>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</si>
  <si>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</si>
  <si>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</si>
  <si>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</si>
  <si>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</si>
  <si>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</si>
  <si>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</si>
  <si>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</si>
  <si>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</si>
  <si>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</si>
  <si>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</si>
  <si>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</si>
  <si>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</si>
  <si>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</si>
  <si>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</si>
  <si>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</si>
  <si>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</si>
  <si>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</si>
  <si>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</si>
  <si>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</si>
  <si>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</si>
  <si>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</si>
  <si>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</si>
  <si>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</si>
  <si>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</si>
  <si>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</si>
  <si>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</si>
  <si>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</si>
  <si>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</si>
  <si>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</si>
  <si>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</si>
  <si>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</si>
  <si>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</si>
  <si>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</si>
  <si>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</si>
  <si>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</si>
  <si>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</si>
  <si>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</si>
  <si>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</si>
  <si>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</si>
  <si>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</si>
  <si>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</si>
  <si>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</si>
  <si>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</si>
  <si>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</si>
  <si>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</si>
  <si>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</si>
  <si>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</si>
  <si>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</si>
  <si>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</si>
  <si>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</si>
  <si>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</si>
  <si>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</si>
  <si>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</si>
  <si>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</si>
  <si>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</si>
  <si>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</si>
  <si>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</si>
  <si>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</si>
  <si>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</si>
  <si>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</si>
  <si>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</si>
  <si>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</si>
  <si>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</si>
  <si>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</si>
  <si>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</si>
  <si>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</si>
  <si>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</si>
  <si>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</si>
  <si>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</si>
  <si>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</si>
  <si>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</si>
  <si>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</si>
  <si>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</si>
  <si>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</si>
  <si>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</si>
  <si>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</si>
  <si>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</si>
  <si>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</si>
  <si>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</si>
  <si>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</si>
  <si>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</si>
  <si>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</si>
  <si>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</si>
  <si>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</si>
  <si>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</si>
  <si>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</si>
  <si>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</si>
  <si>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</si>
  <si>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</si>
  <si>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</si>
  <si>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</si>
  <si>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</si>
  <si>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</si>
  <si>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</si>
  <si>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</si>
  <si>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</si>
  <si>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</si>
  <si>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</si>
  <si>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</si>
  <si>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</si>
  <si>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</si>
  <si>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</si>
  <si>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</si>
  <si>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</si>
  <si>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</si>
  <si>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</si>
  <si>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</si>
  <si>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</si>
  <si>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</si>
  <si>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</si>
  <si>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</si>
  <si>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</si>
  <si>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</si>
  <si>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</si>
  <si>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</si>
  <si>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</si>
  <si>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</si>
  <si>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</si>
  <si>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</si>
  <si>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</si>
  <si>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</si>
  <si>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</si>
  <si>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</si>
  <si>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</si>
  <si>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</si>
  <si>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</si>
  <si>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</si>
  <si>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</si>
  <si>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</si>
  <si>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</si>
  <si>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</si>
  <si>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</si>
  <si>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</si>
  <si>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</si>
  <si>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</si>
  <si>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</si>
  <si>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</si>
  <si>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</si>
  <si>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</si>
  <si>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</si>
  <si>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</si>
  <si>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</si>
  <si>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</si>
  <si>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</si>
  <si>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</si>
  <si>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</si>
  <si>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</si>
  <si>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</si>
  <si>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</si>
  <si>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</si>
  <si>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</si>
  <si>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</si>
  <si>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</si>
  <si>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</si>
  <si>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</si>
  <si>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</si>
  <si>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</si>
  <si>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</si>
  <si>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</si>
  <si>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</si>
  <si>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</si>
  <si>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</si>
  <si>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</si>
  <si>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</si>
  <si>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</si>
  <si>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</si>
  <si>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</si>
  <si>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</si>
  <si>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</si>
  <si>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</si>
  <si>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</si>
  <si>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</si>
  <si>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</si>
  <si>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</si>
  <si>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</si>
  <si>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</si>
  <si>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</si>
  <si>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</si>
  <si>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</si>
  <si>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</si>
  <si>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</si>
  <si>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</si>
  <si>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</si>
  <si>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</si>
  <si>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</si>
  <si>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</si>
  <si>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</si>
  <si>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</si>
  <si>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</si>
  <si>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</si>
  <si>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</si>
  <si>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</si>
  <si>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</si>
  <si>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</si>
  <si>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</si>
  <si>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</si>
  <si>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</si>
  <si>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</si>
  <si>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</si>
  <si>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</si>
  <si>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</si>
  <si>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</si>
  <si>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</si>
  <si>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</si>
  <si>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</si>
  <si>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</si>
  <si>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</si>
  <si>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</si>
  <si>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</si>
  <si>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</si>
  <si>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</si>
  <si>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</si>
  <si>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</si>
  <si>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</si>
  <si>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</si>
  <si>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</si>
  <si>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</si>
  <si>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</si>
  <si>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</si>
  <si>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</si>
  <si>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</si>
  <si>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</si>
  <si>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</si>
  <si>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</si>
  <si>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</si>
  <si>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</si>
  <si>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</si>
  <si>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</si>
  <si>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</si>
  <si>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</si>
  <si>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</si>
  <si>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</si>
  <si>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</si>
  <si>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</si>
  <si>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</si>
  <si>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</si>
  <si>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</si>
  <si>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</si>
  <si>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</si>
  <si>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</si>
  <si>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</si>
  <si>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</si>
  <si>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</si>
  <si>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</si>
  <si>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</si>
  <si>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</si>
  <si>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</si>
  <si>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</si>
  <si>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</si>
  <si>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</si>
  <si>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</si>
  <si>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</si>
  <si>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</si>
  <si>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</si>
  <si>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</si>
  <si>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</si>
  <si>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</si>
  <si>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</si>
  <si>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</si>
  <si>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</si>
  <si>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</si>
  <si>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</si>
  <si>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</si>
  <si>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</si>
  <si>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</si>
  <si>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</si>
  <si>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</si>
  <si>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</si>
  <si>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</si>
  <si>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</si>
  <si>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</si>
  <si>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</si>
  <si>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</si>
  <si>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</si>
  <si>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</si>
  <si>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</si>
  <si>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</si>
  <si>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</si>
  <si>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</si>
  <si>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</si>
  <si>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</si>
  <si>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</si>
  <si>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</si>
  <si>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</si>
  <si>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</si>
  <si>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</si>
  <si>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</si>
  <si>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</si>
  <si>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</si>
  <si>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</si>
  <si>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</si>
  <si>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</si>
  <si>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</si>
  <si>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</si>
  <si>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</si>
  <si>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</si>
  <si>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</si>
  <si>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</si>
  <si>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</si>
  <si>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</si>
  <si>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</si>
  <si>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</si>
  <si>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</si>
  <si>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</si>
  <si>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</si>
  <si>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</si>
  <si>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</si>
  <si>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</si>
  <si>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</si>
  <si>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</si>
  <si>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</si>
  <si>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</si>
  <si>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</si>
  <si>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</si>
  <si>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</si>
  <si>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</si>
  <si>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</si>
  <si>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</si>
  <si>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</si>
  <si>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</si>
  <si>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</si>
  <si>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</si>
  <si>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</si>
  <si>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</si>
  <si>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</si>
  <si>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</si>
  <si>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</si>
  <si>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</si>
  <si>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</si>
  <si>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</si>
  <si>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</si>
  <si>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</si>
  <si>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</si>
  <si>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</si>
  <si>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</si>
  <si>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</si>
  <si>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</si>
  <si>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</si>
  <si>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</si>
  <si>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</si>
  <si>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</si>
  <si>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</si>
  <si>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</si>
  <si>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</si>
  <si>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</si>
  <si>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</si>
  <si>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</si>
  <si>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</si>
  <si>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</si>
  <si>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</si>
  <si>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</si>
  <si>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</si>
  <si>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</si>
  <si>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</si>
  <si>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</si>
  <si>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</si>
  <si>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</si>
  <si>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</si>
  <si>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</si>
  <si>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</si>
  <si>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</si>
  <si>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</si>
  <si>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</si>
  <si>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</si>
  <si>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</si>
  <si>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</si>
  <si>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</si>
  <si>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</si>
  <si>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</si>
  <si>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</si>
  <si>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</si>
  <si>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</si>
  <si>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</si>
  <si>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</si>
  <si>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</si>
  <si>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</si>
  <si>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</si>
  <si>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</si>
  <si>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</si>
  <si>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</si>
  <si>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</si>
  <si>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</si>
  <si>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</si>
  <si>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</si>
  <si>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</si>
  <si>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</si>
  <si>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</si>
  <si>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</si>
  <si>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</si>
  <si>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</si>
  <si>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</si>
  <si>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</si>
  <si>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</si>
  <si>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</si>
  <si>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</si>
  <si>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</si>
  <si>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</si>
  <si>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</si>
  <si>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</si>
  <si>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</si>
  <si>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</si>
  <si>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</si>
  <si>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</si>
  <si>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</si>
  <si>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</si>
  <si>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</si>
  <si>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</si>
  <si>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</si>
  <si>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</si>
  <si>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</si>
  <si>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</si>
  <si>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</si>
  <si>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</si>
  <si>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</si>
  <si>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</si>
  <si>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</si>
  <si>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</si>
  <si>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</si>
  <si>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</si>
  <si>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</si>
  <si>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</si>
  <si>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</si>
  <si>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</si>
  <si>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</si>
  <si>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</si>
  <si>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</si>
  <si>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</si>
  <si>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</si>
  <si>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</si>
  <si>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</si>
  <si>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</si>
  <si>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</si>
  <si>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</si>
  <si>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</si>
  <si>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</si>
  <si>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</si>
  <si>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</si>
  <si>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</si>
  <si>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</si>
  <si>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</si>
  <si>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</si>
  <si>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</si>
  <si>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</si>
  <si>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</si>
  <si>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</si>
  <si>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</si>
  <si>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</si>
  <si>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</si>
  <si>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</si>
  <si>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</si>
  <si>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</si>
  <si>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</si>
  <si>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</si>
  <si>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</si>
  <si>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</si>
  <si>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</si>
  <si>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</si>
  <si>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</si>
  <si>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</si>
  <si>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</si>
  <si>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</si>
  <si>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</si>
  <si>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</si>
  <si>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</si>
  <si>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</si>
  <si>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</si>
  <si>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</si>
  <si>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</si>
  <si>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</si>
  <si>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</si>
  <si>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</si>
  <si>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</si>
  <si>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</si>
  <si>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</si>
  <si>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</si>
  <si>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</si>
  <si>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</si>
  <si>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</si>
  <si>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</si>
  <si>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</si>
  <si>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</si>
  <si>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</si>
  <si>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</si>
  <si>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</si>
  <si>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</si>
  <si>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</si>
  <si>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</si>
  <si>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</si>
  <si>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</si>
  <si>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</si>
  <si>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</si>
  <si>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</si>
  <si>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</si>
  <si>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</si>
  <si>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</si>
  <si>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</si>
  <si>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</si>
  <si>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</si>
  <si>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</si>
  <si>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</si>
  <si>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</si>
  <si>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</si>
  <si>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</si>
  <si>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</si>
  <si>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</si>
  <si>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</si>
  <si>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</si>
  <si>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</si>
  <si>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</si>
  <si>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</si>
  <si>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</si>
  <si>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</si>
  <si>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</si>
  <si>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</si>
  <si>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</si>
  <si>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</si>
  <si>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</si>
  <si>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</si>
  <si>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</si>
  <si>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</si>
  <si>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</si>
  <si>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</si>
  <si>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</si>
  <si>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</si>
  <si>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</si>
  <si>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</si>
  <si>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</si>
  <si>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</si>
  <si>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</si>
  <si>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</si>
  <si>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</si>
  <si>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</si>
  <si>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</si>
  <si>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</si>
  <si>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</si>
  <si>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</si>
  <si>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</si>
  <si>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</si>
  <si>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</si>
  <si>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</si>
  <si>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</si>
  <si>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</si>
  <si>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</si>
  <si>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</si>
  <si>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</si>
  <si>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</si>
  <si>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</si>
  <si>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</si>
  <si>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</si>
  <si>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</si>
  <si>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</si>
  <si>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</si>
  <si>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</si>
  <si>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</si>
  <si>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</si>
  <si>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</si>
  <si>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</si>
  <si>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</si>
  <si>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</si>
  <si>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</si>
  <si>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</si>
  <si>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</si>
  <si>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</si>
  <si>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</si>
  <si>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</si>
  <si>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</si>
  <si>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</si>
  <si>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</si>
  <si>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</si>
  <si>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</si>
  <si>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</si>
  <si>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</si>
  <si>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</si>
  <si>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</si>
  <si>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</si>
  <si>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</si>
  <si>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</si>
  <si>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</si>
  <si>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</si>
  <si>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</si>
  <si>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</si>
  <si>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</si>
  <si>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</si>
  <si>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</si>
  <si>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</si>
  <si>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</si>
  <si>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</si>
  <si>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</si>
  <si>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</si>
  <si>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</si>
  <si>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</si>
  <si>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</si>
  <si>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</si>
  <si>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</si>
  <si>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</si>
  <si>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</si>
  <si>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</si>
  <si>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</si>
  <si>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</si>
  <si>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</si>
  <si>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</si>
  <si>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</si>
  <si>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</si>
  <si>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</si>
  <si>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</si>
  <si>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</si>
  <si>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</si>
  <si>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</si>
  <si>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</si>
  <si>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</si>
  <si>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</si>
  <si>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</si>
  <si>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</si>
  <si>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</si>
  <si>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</si>
  <si>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</si>
  <si>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</si>
  <si>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</si>
  <si>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</si>
  <si>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</si>
  <si>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</si>
  <si>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</si>
  <si>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</si>
  <si>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</si>
  <si>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</si>
  <si>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</si>
  <si>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</si>
  <si>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</si>
  <si>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</si>
  <si>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</si>
  <si>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</si>
  <si>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</si>
  <si>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</si>
  <si>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</si>
  <si>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</si>
  <si>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</si>
  <si>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</si>
  <si>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</si>
  <si>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</si>
  <si>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</si>
  <si>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</si>
  <si>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</si>
  <si>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</si>
  <si>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</si>
  <si>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</si>
  <si>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</si>
  <si>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</si>
  <si>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</si>
  <si>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</si>
  <si>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</si>
  <si>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</si>
  <si>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</si>
  <si>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</si>
  <si>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</si>
  <si>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</si>
  <si>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</si>
  <si>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</si>
  <si>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</si>
  <si>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</si>
  <si>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</si>
  <si>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</si>
  <si>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</si>
  <si>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</si>
  <si>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</si>
  <si>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</si>
  <si>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</si>
  <si>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</si>
  <si>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</si>
  <si>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</si>
  <si>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</si>
  <si>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</si>
  <si>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</si>
  <si>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</si>
  <si>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</si>
  <si>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</si>
  <si>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</si>
  <si>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</si>
  <si>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</si>
  <si>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</si>
  <si>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</si>
  <si>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</si>
  <si>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</si>
  <si>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</si>
  <si>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</si>
  <si>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</si>
  <si>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</si>
  <si>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</si>
  <si>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</si>
  <si>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</si>
  <si>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</si>
  <si>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</si>
  <si>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</si>
  <si>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</si>
  <si>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</si>
  <si>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</si>
  <si>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</si>
  <si>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</si>
  <si>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</si>
  <si>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</si>
  <si>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</si>
  <si>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</si>
  <si>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</si>
  <si>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</si>
  <si>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</si>
  <si>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</si>
  <si>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</si>
  <si>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</si>
  <si>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</si>
  <si>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</si>
  <si>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</si>
  <si>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</si>
  <si>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</si>
  <si>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</si>
  <si>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</si>
  <si>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</si>
  <si>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</si>
  <si>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</si>
  <si>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</si>
  <si>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</si>
  <si>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</si>
  <si>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</si>
  <si>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</si>
  <si>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</si>
  <si>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</si>
  <si>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</si>
  <si>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</si>
  <si>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</si>
  <si>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</si>
  <si>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</si>
  <si>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</si>
  <si>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</si>
  <si>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</si>
  <si>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</si>
  <si>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</si>
  <si>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</si>
  <si>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</si>
  <si>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</si>
  <si>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</si>
  <si>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</si>
  <si>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</si>
  <si>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</si>
  <si>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</si>
  <si>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</si>
  <si>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</si>
  <si>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</si>
  <si>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</si>
  <si>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</si>
  <si>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</si>
  <si>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</si>
  <si>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</si>
  <si>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</si>
  <si>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</si>
  <si>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</si>
  <si>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</si>
  <si>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</si>
  <si>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</si>
  <si>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</si>
  <si>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</si>
  <si>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</si>
  <si>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</si>
  <si>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</si>
  <si>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</si>
  <si>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</si>
  <si>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</si>
  <si>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</si>
  <si>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</si>
  <si>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</si>
  <si>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</si>
  <si>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</si>
  <si>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</si>
  <si>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</si>
  <si>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</si>
  <si>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</si>
  <si>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</si>
  <si>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</si>
  <si>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</si>
  <si>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</si>
  <si>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</si>
  <si>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</si>
  <si>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</si>
  <si>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</si>
  <si>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</si>
  <si>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</si>
  <si>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</si>
  <si>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</si>
  <si>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</si>
  <si>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</si>
  <si>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</si>
  <si>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</si>
  <si>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</si>
  <si>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</si>
  <si>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</si>
  <si>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</si>
  <si>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</si>
  <si>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</si>
  <si>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</si>
  <si>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</si>
  <si>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</si>
  <si>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</si>
  <si>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</si>
  <si>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</si>
  <si>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</si>
  <si>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</si>
  <si>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</si>
  <si>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</si>
  <si>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</si>
  <si>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</si>
  <si>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</si>
  <si>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</si>
  <si>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</si>
  <si>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</si>
  <si>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</si>
  <si>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</si>
  <si>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</si>
  <si>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</si>
  <si>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</si>
  <si>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</si>
  <si>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</si>
  <si>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</si>
  <si>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</si>
  <si>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</si>
  <si>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</si>
  <si>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</si>
  <si>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</si>
  <si>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</si>
  <si>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</si>
  <si>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</si>
  <si>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</si>
  <si>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</si>
  <si>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</si>
  <si>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</si>
  <si>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</si>
  <si>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</si>
  <si>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</si>
  <si>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</si>
  <si>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</si>
  <si>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</si>
  <si>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</si>
  <si>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</si>
  <si>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</si>
  <si>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</si>
  <si>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</si>
  <si>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</si>
  <si>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</si>
  <si>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</si>
  <si>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</si>
  <si>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</si>
  <si>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</si>
  <si>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</si>
  <si>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</si>
  <si>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</si>
  <si>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</si>
  <si>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</si>
  <si>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</si>
  <si>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</si>
  <si>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</si>
  <si>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</si>
  <si>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</si>
  <si>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</si>
  <si>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</si>
  <si>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</si>
  <si>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</si>
  <si>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</si>
  <si>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</si>
  <si>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</si>
  <si>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</si>
  <si>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</si>
  <si>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</si>
  <si>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</si>
  <si>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</si>
  <si>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</si>
  <si>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</si>
  <si>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</si>
  <si>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</si>
  <si>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</si>
  <si>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</si>
  <si>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</si>
  <si>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</si>
  <si>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</si>
  <si>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</si>
  <si>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</si>
  <si>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</si>
  <si>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</si>
  <si>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</si>
  <si>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</si>
  <si>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</si>
  <si>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</si>
  <si>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</si>
  <si>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</si>
  <si>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</si>
  <si>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</si>
  <si>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</si>
  <si>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</si>
  <si>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</si>
  <si>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</si>
  <si>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</si>
  <si>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</si>
  <si>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</si>
  <si>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</si>
  <si>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</si>
  <si>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</si>
  <si>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</si>
  <si>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</si>
  <si>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</si>
  <si>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</si>
  <si>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</si>
  <si>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</si>
  <si>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</si>
  <si>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</si>
  <si>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</si>
  <si>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</si>
  <si>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</si>
  <si>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</si>
  <si>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</si>
  <si>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</si>
  <si>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</si>
  <si>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</si>
  <si>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</si>
  <si>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</si>
  <si>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</si>
  <si>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</si>
  <si>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</si>
  <si>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</si>
  <si>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</si>
  <si>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</si>
  <si>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</si>
  <si>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</si>
  <si>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</si>
  <si>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</si>
  <si>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</si>
  <si>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</si>
  <si>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</si>
  <si>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</si>
  <si>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</si>
  <si>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</si>
  <si>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</si>
  <si>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</si>
  <si>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</si>
  <si>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</si>
  <si>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</si>
  <si>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</si>
  <si>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</si>
  <si>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</si>
  <si>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</si>
  <si>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</si>
  <si>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</si>
  <si>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</si>
  <si>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</si>
  <si>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</si>
  <si>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</si>
  <si>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</si>
  <si>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</si>
  <si>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</si>
  <si>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</si>
  <si>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</si>
  <si>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</si>
  <si>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</si>
  <si>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</si>
  <si>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</si>
  <si>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</si>
  <si>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</si>
  <si>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</si>
  <si>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</si>
  <si>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</si>
  <si>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</si>
  <si>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</si>
  <si>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</si>
  <si>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</si>
  <si>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</si>
  <si>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</si>
  <si>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</si>
  <si>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</si>
  <si>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</si>
  <si>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</si>
  <si>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</si>
  <si>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</si>
  <si>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</si>
  <si>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</si>
  <si>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</si>
  <si>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</si>
  <si>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</si>
  <si>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</si>
  <si>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</si>
  <si>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</si>
  <si>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</si>
  <si>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</si>
  <si>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</si>
  <si>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</si>
  <si>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</si>
  <si>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</si>
  <si>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</si>
  <si>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</si>
  <si>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</si>
  <si>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</si>
  <si>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</si>
  <si>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</si>
  <si>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</si>
  <si>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</si>
  <si>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</si>
  <si>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</si>
  <si>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</si>
  <si>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</si>
  <si>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</si>
  <si>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</si>
  <si>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</si>
  <si>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</si>
  <si>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</si>
  <si>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</si>
  <si>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</si>
  <si>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</si>
  <si>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</si>
  <si>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</si>
  <si>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</si>
  <si>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</si>
  <si>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</si>
  <si>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</si>
  <si>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</si>
  <si>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</si>
  <si>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</si>
  <si>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</si>
  <si>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</si>
  <si>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</si>
  <si>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</si>
  <si>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</si>
  <si>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</si>
  <si>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</si>
  <si>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</si>
  <si>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</si>
  <si>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</si>
  <si>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</si>
  <si>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</si>
  <si>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</si>
  <si>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</si>
  <si>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</si>
  <si>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</si>
  <si>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</si>
  <si>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</si>
  <si>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</si>
  <si>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</si>
  <si>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</si>
  <si>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</si>
  <si>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</si>
  <si>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</si>
  <si>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</si>
  <si>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</si>
  <si>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</si>
  <si>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</si>
  <si>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</si>
  <si>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</si>
  <si>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</si>
  <si>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</si>
  <si>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</si>
  <si>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</si>
  <si>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</si>
  <si>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</si>
  <si>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</si>
  <si>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</si>
  <si>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</si>
  <si>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</si>
  <si>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</si>
  <si>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</si>
  <si>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</si>
  <si>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</si>
  <si>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</si>
  <si>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</si>
  <si>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</si>
  <si>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</si>
  <si>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</si>
  <si>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</si>
  <si>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</si>
  <si>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</si>
  <si>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</si>
  <si>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</si>
  <si>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</si>
  <si>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</si>
  <si>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</si>
  <si>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</si>
  <si>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</si>
  <si>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</si>
  <si>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</si>
  <si>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</si>
  <si>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</si>
  <si>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</si>
  <si>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</si>
  <si>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</si>
  <si>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</si>
  <si>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</si>
  <si>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</si>
  <si>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</si>
  <si>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</si>
  <si>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</si>
  <si>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</si>
  <si>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</si>
  <si>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</si>
  <si>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</si>
  <si>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</si>
  <si>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</si>
  <si>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</si>
  <si>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</si>
  <si>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</si>
  <si>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</si>
  <si>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</si>
  <si>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</si>
  <si>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</si>
  <si>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</si>
  <si>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</si>
  <si>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</si>
  <si>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</si>
  <si>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</si>
  <si>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</si>
  <si>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</si>
  <si>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</si>
  <si>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</si>
  <si>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</si>
  <si>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</si>
  <si>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</si>
  <si>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</si>
  <si>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</si>
  <si>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</si>
  <si>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</si>
  <si>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</si>
  <si>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</si>
  <si>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</si>
  <si>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</si>
  <si>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</si>
  <si>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</si>
  <si>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</si>
  <si>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</si>
  <si>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</si>
  <si>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</si>
  <si>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</si>
  <si>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</si>
  <si>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</si>
  <si>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</si>
  <si>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</si>
  <si>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</si>
  <si>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</si>
  <si>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</si>
  <si>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</si>
  <si>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</si>
  <si>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</si>
  <si>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</si>
  <si>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</si>
  <si>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</si>
  <si>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</si>
  <si>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</si>
  <si>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</si>
  <si>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</si>
  <si>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</si>
  <si>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</si>
  <si>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</si>
  <si>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</si>
  <si>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</si>
  <si>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</si>
  <si>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</si>
  <si>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</si>
  <si>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</si>
  <si>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</si>
  <si>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</si>
  <si>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</si>
  <si>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</si>
  <si>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</si>
  <si>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</si>
  <si>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</si>
  <si>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</si>
  <si>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</si>
  <si>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</si>
  <si>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</si>
  <si>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</si>
  <si>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</si>
  <si>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</si>
  <si>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</si>
  <si>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</si>
  <si>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</si>
  <si>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</si>
  <si>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</si>
  <si>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</si>
  <si>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</si>
  <si>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</si>
  <si>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</si>
  <si>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</si>
  <si>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</si>
  <si>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</si>
  <si>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</si>
  <si>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</si>
  <si>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</si>
  <si>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</si>
  <si>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</si>
  <si>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</si>
  <si>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</si>
  <si>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</si>
  <si>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</si>
  <si>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</si>
  <si>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</si>
  <si>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</si>
  <si>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</si>
  <si>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</si>
  <si>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</si>
  <si>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</si>
  <si>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</si>
  <si>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</si>
  <si>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</si>
  <si>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</si>
  <si>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</si>
  <si>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</si>
  <si>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</si>
  <si>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</si>
  <si>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</si>
  <si>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</si>
  <si>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</si>
  <si>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</si>
  <si>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</si>
  <si>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</si>
  <si>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</si>
  <si>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</si>
  <si>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</si>
  <si>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</si>
  <si>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</si>
  <si>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</si>
  <si>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</si>
  <si>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</si>
  <si>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</si>
  <si>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</si>
  <si>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</si>
  <si>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</si>
  <si>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</si>
  <si>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</si>
  <si>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</si>
  <si>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</si>
  <si>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</si>
  <si>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</si>
  <si>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</si>
  <si>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</si>
  <si>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</si>
  <si>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</si>
  <si>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</si>
  <si>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</si>
  <si>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</si>
  <si>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</si>
  <si>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</si>
  <si>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</si>
  <si>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</si>
  <si>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</si>
  <si>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</si>
  <si>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</si>
  <si>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</si>
  <si>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</si>
  <si>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</si>
  <si>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</si>
  <si>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</si>
  <si>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</si>
  <si>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</si>
  <si>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</si>
  <si>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</si>
  <si>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</si>
  <si>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</si>
  <si>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</si>
  <si>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</si>
  <si>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</si>
  <si>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</si>
  <si>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</si>
  <si>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</si>
  <si>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</si>
  <si>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</si>
  <si>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</si>
  <si>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</si>
  <si>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</si>
  <si>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</si>
  <si>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</si>
  <si>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</si>
  <si>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</si>
  <si>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</si>
  <si>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</si>
  <si>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</si>
  <si>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</si>
  <si>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</si>
  <si>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</si>
  <si>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</si>
  <si>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</si>
  <si>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</si>
  <si>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</si>
  <si>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</si>
  <si>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</si>
  <si>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</si>
  <si>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</si>
  <si>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</si>
  <si>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</si>
  <si>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</si>
  <si>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</si>
  <si>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</si>
  <si>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</si>
  <si>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</si>
  <si>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</si>
  <si>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</si>
  <si>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</si>
  <si>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</si>
  <si>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</si>
  <si>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</si>
  <si>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</si>
  <si>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</si>
  <si>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</si>
  <si>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</si>
  <si>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</si>
  <si>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</si>
  <si>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</si>
  <si>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</si>
  <si>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</si>
  <si>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</si>
  <si>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</si>
  <si>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</si>
  <si>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</si>
  <si>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</si>
  <si>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</si>
  <si>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</si>
  <si>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</si>
  <si>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</si>
  <si>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</si>
  <si>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</si>
  <si>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</si>
  <si>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</si>
  <si>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</si>
  <si>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</si>
  <si>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</si>
  <si>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</si>
  <si>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</si>
  <si>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</si>
  <si>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</si>
  <si>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</si>
  <si>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</si>
  <si>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</si>
  <si>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</si>
  <si>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</si>
  <si>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</si>
  <si>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</si>
  <si>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</si>
  <si>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</si>
  <si>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</si>
  <si>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</si>
  <si>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</si>
  <si>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</si>
  <si>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</si>
  <si>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</si>
  <si>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</si>
  <si>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</si>
  <si>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</si>
  <si>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</si>
  <si>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</si>
  <si>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</si>
  <si>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</si>
  <si>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</si>
  <si>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</si>
  <si>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</si>
  <si>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</si>
  <si>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</si>
  <si>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</si>
  <si>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</si>
  <si>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</si>
  <si>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</si>
  <si>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</si>
  <si>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</si>
  <si>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</si>
  <si>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</si>
  <si>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</si>
  <si>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</si>
  <si>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</si>
  <si>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</si>
  <si>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</si>
  <si>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</si>
  <si>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</si>
  <si>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</si>
  <si>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</si>
  <si>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</si>
  <si>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</si>
  <si>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</si>
  <si>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</si>
  <si>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</si>
  <si>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</si>
  <si>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</si>
  <si>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</si>
  <si>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</si>
  <si>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</si>
  <si>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</si>
  <si>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</si>
  <si>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</si>
  <si>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</si>
  <si>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</si>
  <si>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</si>
  <si>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</si>
  <si>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</si>
  <si>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</si>
  <si>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</si>
  <si>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</si>
  <si>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</si>
  <si>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</si>
  <si>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</si>
  <si>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</si>
  <si>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</si>
  <si>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</si>
  <si>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</si>
  <si>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</si>
  <si>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</si>
  <si>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</si>
  <si>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</si>
  <si>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</si>
  <si>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</si>
  <si>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</si>
  <si>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</si>
  <si>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</si>
  <si>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</si>
  <si>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</si>
  <si>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</si>
  <si>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</si>
  <si>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</si>
  <si>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</si>
  <si>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</si>
  <si>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</si>
  <si>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</si>
  <si>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</si>
  <si>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</si>
  <si>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</si>
  <si>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</si>
  <si>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</si>
  <si>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</si>
  <si>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</si>
  <si>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</si>
  <si>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</si>
  <si>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</si>
  <si>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</si>
  <si>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</si>
  <si>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</si>
  <si>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</si>
  <si>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</si>
  <si>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</si>
  <si>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</si>
  <si>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</si>
  <si>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</si>
  <si>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</si>
  <si>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</si>
  <si>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</si>
  <si>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</si>
  <si>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</si>
  <si>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</si>
  <si>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</si>
  <si>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</si>
  <si>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</si>
  <si>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</si>
  <si>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</si>
  <si>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</si>
  <si>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</si>
  <si>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</si>
  <si>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</si>
  <si>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</si>
  <si>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</si>
  <si>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</si>
  <si>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</si>
  <si>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</si>
  <si>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</si>
  <si>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</si>
  <si>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</si>
  <si>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</si>
  <si>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</si>
  <si>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</si>
  <si>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</si>
  <si>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</si>
  <si>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</si>
  <si>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</si>
  <si>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</si>
  <si>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</si>
  <si>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</si>
  <si>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</si>
  <si>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</si>
  <si>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</si>
  <si>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</si>
  <si>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</si>
  <si>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</si>
  <si>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</si>
  <si>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</si>
  <si>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</si>
  <si>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</si>
  <si>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</si>
  <si>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</si>
  <si>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</si>
  <si>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</si>
  <si>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</si>
  <si>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</si>
  <si>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</si>
  <si>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</si>
  <si>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</si>
  <si>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</si>
  <si>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</si>
  <si>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</si>
  <si>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</si>
  <si>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</si>
  <si>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</si>
  <si>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</si>
  <si>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</si>
  <si>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</si>
  <si>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</si>
  <si>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</si>
  <si>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</si>
  <si>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</si>
  <si>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</si>
  <si>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</si>
  <si>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</si>
  <si>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</si>
  <si>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</si>
  <si>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</si>
  <si>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</si>
  <si>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</si>
  <si>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</si>
  <si>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</si>
  <si>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</si>
  <si>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</si>
  <si>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</si>
  <si>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</si>
  <si>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</si>
  <si>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</si>
  <si>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</si>
  <si>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</si>
  <si>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</si>
  <si>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</si>
  <si>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</si>
  <si>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</si>
  <si>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</si>
  <si>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</si>
  <si>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</si>
  <si>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</si>
  <si>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</si>
  <si>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</si>
  <si>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</si>
  <si>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</si>
  <si>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</si>
  <si>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</si>
  <si>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</si>
  <si>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</si>
  <si>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</si>
  <si>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</si>
  <si>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</si>
  <si>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</si>
  <si>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</si>
  <si>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</si>
  <si>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</si>
  <si>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</si>
  <si>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</si>
  <si>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</si>
  <si>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</si>
  <si>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</si>
  <si>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</si>
  <si>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</si>
  <si>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</si>
  <si>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</si>
  <si>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</si>
  <si>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</si>
  <si>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</si>
  <si>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</si>
  <si>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</si>
  <si>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</si>
  <si>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</si>
  <si>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</si>
  <si>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</si>
  <si>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</si>
  <si>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</si>
  <si>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</si>
  <si>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</si>
  <si>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</si>
  <si>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</si>
  <si>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</si>
  <si>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</si>
  <si>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</si>
  <si>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</si>
  <si>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</si>
  <si>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</si>
  <si>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</si>
  <si>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</si>
  <si>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</si>
  <si>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</si>
  <si>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</si>
  <si>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</si>
  <si>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</si>
  <si>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</si>
  <si>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</si>
  <si>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</si>
  <si>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</si>
  <si>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</si>
  <si>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</si>
  <si>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</si>
  <si>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</si>
  <si>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</si>
  <si>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</si>
  <si>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</si>
  <si>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</si>
  <si>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</si>
  <si>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</si>
  <si>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</si>
  <si>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</si>
  <si>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</si>
  <si>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</si>
  <si>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</si>
  <si>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</si>
  <si>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</si>
  <si>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</si>
  <si>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</si>
  <si>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</si>
  <si>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</si>
  <si>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</si>
  <si>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</si>
  <si>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</si>
  <si>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</si>
  <si>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</si>
  <si>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</si>
  <si>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</si>
  <si>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</si>
  <si>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</si>
  <si>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</si>
  <si>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</si>
  <si>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</si>
  <si>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</si>
  <si>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</si>
  <si>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</si>
  <si>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</si>
  <si>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</si>
  <si>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</si>
  <si>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</si>
  <si>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</si>
  <si>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</si>
  <si>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</si>
  <si>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</si>
  <si>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</si>
  <si>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</si>
  <si>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</si>
  <si>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</si>
  <si>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</si>
  <si>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</si>
  <si>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</si>
  <si>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</si>
  <si>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</si>
  <si>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</si>
  <si>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</si>
  <si>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</si>
  <si>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</si>
  <si>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</si>
  <si>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</si>
  <si>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</si>
  <si>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</si>
  <si>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</si>
  <si>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</si>
  <si>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</si>
  <si>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</si>
  <si>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</si>
  <si>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</si>
  <si>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</si>
  <si>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</si>
  <si>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</si>
  <si>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</si>
  <si>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</si>
  <si>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</si>
  <si>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</si>
  <si>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</si>
  <si>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</si>
  <si>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</si>
  <si>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</si>
  <si>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</si>
  <si>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</si>
  <si>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</si>
  <si>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</si>
  <si>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</si>
  <si>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</si>
  <si>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</si>
  <si>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</si>
  <si>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</si>
  <si>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</si>
  <si>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</si>
  <si>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</si>
  <si>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</si>
  <si>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</si>
  <si>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</si>
  <si>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</si>
  <si>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</si>
  <si>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</si>
  <si>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</si>
  <si>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</si>
  <si>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</si>
  <si>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</si>
  <si>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</si>
  <si>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</si>
  <si>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</si>
  <si>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</si>
  <si>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</si>
  <si>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</si>
  <si>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</si>
  <si>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</si>
  <si>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</si>
  <si>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</si>
  <si>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</si>
  <si>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</si>
  <si>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</si>
  <si>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</si>
  <si>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</si>
  <si>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</si>
  <si>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</si>
  <si>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</si>
  <si>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</si>
  <si>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</si>
  <si>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</si>
  <si>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</si>
  <si>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</si>
  <si>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</si>
  <si>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</si>
  <si>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</si>
  <si>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</si>
  <si>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</si>
  <si>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</si>
  <si>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</si>
  <si>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</si>
  <si>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</si>
  <si>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</si>
  <si>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</si>
  <si>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</si>
  <si>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</si>
  <si>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</si>
  <si>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</si>
  <si>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</si>
  <si>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</si>
  <si>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</si>
  <si>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</si>
  <si>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</si>
  <si>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</si>
  <si>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</si>
  <si>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</si>
  <si>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</si>
  <si>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</si>
  <si>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</si>
  <si>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</si>
  <si>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</si>
  <si>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</si>
  <si>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</si>
  <si>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</si>
  <si>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</si>
  <si>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</si>
  <si>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</si>
  <si>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</si>
  <si>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</si>
  <si>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</si>
  <si>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</si>
  <si>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</si>
  <si>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</si>
  <si>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</si>
  <si>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</si>
  <si>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</si>
  <si>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</si>
  <si>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</si>
  <si>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</si>
  <si>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</si>
  <si>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</si>
  <si>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</si>
  <si>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</si>
  <si>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</si>
  <si>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</si>
  <si>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</si>
  <si>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</si>
  <si>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</si>
  <si>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</si>
  <si>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</si>
  <si>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</si>
  <si>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</si>
  <si>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</si>
  <si>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</si>
  <si>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</si>
  <si>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</si>
  <si>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</si>
  <si>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</si>
  <si>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</si>
  <si>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</si>
  <si>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</si>
  <si>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</si>
  <si>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</si>
  <si>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</si>
  <si>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</si>
  <si>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</si>
  <si>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</si>
  <si>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</si>
  <si>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</si>
  <si>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</si>
  <si>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</si>
  <si>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</si>
  <si>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</si>
  <si>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</si>
  <si>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</si>
  <si>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</si>
  <si>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</si>
  <si>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</si>
  <si>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</si>
  <si>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</si>
  <si>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</si>
  <si>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</si>
  <si>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</si>
  <si>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</si>
  <si>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</si>
  <si>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</si>
  <si>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</si>
  <si>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</si>
  <si>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</si>
  <si>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</si>
  <si>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</si>
  <si>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</si>
  <si>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</si>
  <si>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</si>
  <si>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</si>
  <si>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</si>
  <si>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</si>
  <si>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</si>
  <si>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</si>
  <si>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</si>
  <si>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</si>
  <si>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</si>
  <si>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</si>
  <si>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</si>
  <si>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</si>
  <si>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</si>
  <si>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</si>
  <si>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</si>
  <si>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</si>
  <si>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</si>
  <si>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</si>
  <si>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</si>
  <si>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</si>
  <si>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</si>
  <si>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</si>
  <si>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</si>
  <si>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</si>
  <si>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</si>
  <si>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</si>
  <si>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</si>
  <si>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</si>
  <si>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</si>
  <si>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</si>
  <si>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</si>
  <si>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</si>
  <si>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</si>
  <si>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</si>
  <si>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</si>
  <si>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</si>
  <si>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</si>
  <si>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</si>
  <si>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</si>
  <si>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</si>
  <si>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</si>
  <si>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</si>
  <si>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</si>
  <si>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</si>
  <si>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</si>
  <si>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</si>
  <si>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</si>
  <si>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</si>
  <si>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</si>
  <si>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</si>
  <si>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</si>
  <si>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</si>
  <si>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</si>
  <si>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</si>
  <si>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</si>
  <si>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</si>
  <si>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</si>
  <si>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</si>
  <si>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</si>
  <si>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</si>
  <si>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</si>
  <si>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</si>
  <si>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</si>
  <si>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</si>
  <si>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</si>
  <si>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</si>
  <si>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</si>
  <si>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</si>
  <si>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</si>
  <si>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</si>
  <si>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</si>
  <si>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</si>
  <si>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</si>
  <si>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</si>
  <si>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</si>
  <si>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</si>
  <si>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</si>
  <si>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</si>
  <si>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</si>
  <si>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</si>
  <si>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</si>
  <si>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</si>
  <si>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</si>
  <si>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</si>
  <si>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</si>
  <si>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</si>
  <si>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</si>
  <si>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</si>
  <si>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</si>
  <si>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</si>
  <si>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</si>
  <si>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</si>
  <si>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</si>
  <si>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</si>
  <si>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</si>
  <si>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</si>
  <si>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</si>
  <si>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</si>
  <si>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</si>
  <si>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</si>
  <si>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</si>
  <si>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</si>
  <si>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</si>
  <si>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</si>
  <si>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</si>
  <si>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</si>
  <si>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</si>
  <si>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</si>
  <si>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</si>
  <si>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</si>
  <si>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</si>
  <si>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</si>
  <si>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</si>
  <si>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</si>
  <si>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</si>
  <si>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</si>
  <si>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</si>
  <si>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</si>
  <si>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</si>
  <si>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</si>
  <si>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</si>
  <si>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</si>
  <si>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</si>
  <si>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</si>
  <si>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</si>
  <si>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</si>
  <si>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</si>
  <si>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</si>
  <si>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</si>
  <si>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</si>
  <si>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</si>
  <si>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</si>
  <si>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</si>
  <si>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</si>
  <si>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</si>
  <si>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</si>
  <si>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</si>
  <si>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</si>
  <si>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</si>
  <si>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</si>
  <si>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</si>
  <si>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</si>
  <si>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</si>
  <si>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</si>
  <si>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</si>
  <si>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</si>
  <si>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</si>
  <si>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</si>
  <si>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</si>
  <si>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</si>
  <si>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</si>
  <si>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</si>
  <si>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</si>
  <si>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</si>
  <si>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</si>
  <si>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</si>
  <si>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</si>
  <si>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</si>
  <si>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</si>
  <si>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</si>
  <si>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</si>
  <si>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</si>
  <si>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</si>
  <si>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</si>
  <si>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</si>
  <si>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</si>
  <si>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</si>
  <si>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</si>
  <si>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</si>
  <si>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</si>
  <si>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</si>
  <si>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</si>
  <si>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</si>
  <si>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</si>
  <si>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</si>
  <si>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</si>
  <si>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</si>
  <si>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</si>
  <si>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</si>
  <si>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</si>
  <si>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</si>
  <si>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</si>
  <si>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</si>
  <si>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</si>
  <si>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</si>
  <si>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</si>
  <si>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</si>
  <si>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</si>
  <si>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</si>
  <si>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</si>
  <si>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</si>
  <si>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</si>
  <si>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</si>
  <si>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</si>
  <si>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</si>
  <si>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</si>
  <si>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</si>
  <si>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</si>
  <si>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</si>
  <si>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</si>
  <si>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</si>
  <si>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</si>
  <si>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</si>
  <si>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</si>
  <si>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</si>
  <si>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</si>
  <si>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</si>
  <si>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</si>
  <si>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</si>
  <si>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</si>
  <si>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</si>
  <si>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</si>
  <si>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</si>
  <si>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</si>
  <si>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</si>
  <si>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</si>
  <si>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</si>
  <si>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</si>
  <si>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</si>
  <si>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</si>
  <si>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</si>
  <si>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</si>
  <si>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</si>
  <si>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</si>
  <si>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</si>
  <si>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</si>
  <si>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</si>
  <si>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</si>
  <si>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</si>
  <si>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</si>
  <si>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</si>
  <si>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</si>
  <si>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</si>
  <si>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</si>
  <si>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</si>
  <si>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</si>
  <si>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</si>
  <si>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</si>
  <si>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</si>
  <si>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</si>
  <si>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</si>
  <si>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</si>
  <si>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</si>
  <si>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</si>
  <si>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</si>
  <si>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</si>
  <si>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</si>
  <si>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</si>
  <si>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</si>
  <si>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</si>
  <si>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</si>
  <si>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</si>
  <si>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</si>
  <si>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</si>
  <si>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</si>
  <si>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</si>
  <si>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</si>
  <si>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</si>
  <si>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</si>
  <si>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</si>
  <si>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</si>
  <si>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</si>
  <si>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</si>
  <si>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</si>
  <si>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</si>
  <si>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</si>
  <si>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</si>
  <si>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</si>
  <si>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</si>
  <si>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</si>
  <si>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</si>
  <si>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</si>
  <si>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</si>
  <si>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</si>
  <si>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</si>
  <si>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</si>
  <si>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</si>
  <si>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</si>
  <si>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</si>
  <si>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</si>
  <si>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</si>
  <si>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</si>
  <si>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</si>
  <si>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</si>
  <si>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</si>
  <si>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</si>
  <si>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</si>
  <si>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</si>
  <si>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</si>
  <si>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</si>
  <si>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</si>
  <si>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</si>
  <si>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</si>
  <si>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</si>
  <si>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</si>
  <si>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</si>
  <si>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</si>
  <si>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</si>
  <si>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</si>
  <si>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</si>
  <si>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</si>
  <si>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</si>
  <si>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</si>
  <si>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</si>
  <si>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</si>
  <si>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</si>
  <si>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</si>
  <si>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</si>
  <si>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</si>
  <si>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</si>
  <si>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</si>
  <si>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</si>
  <si>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</si>
  <si>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</si>
  <si>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</si>
  <si>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</si>
  <si>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</si>
  <si>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</si>
  <si>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</si>
  <si>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</si>
  <si>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</si>
  <si>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</si>
  <si>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</si>
  <si>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</si>
  <si>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</si>
  <si>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</si>
  <si>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</si>
  <si>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</si>
  <si>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</si>
  <si>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</si>
  <si>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</si>
  <si>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</si>
  <si>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</si>
  <si>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</si>
  <si>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</si>
  <si>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</si>
  <si>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</si>
  <si>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</si>
  <si>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</si>
  <si>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</si>
  <si>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</si>
  <si>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</si>
  <si>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</si>
  <si>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</si>
  <si>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</si>
  <si>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</si>
  <si>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</si>
  <si>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</si>
  <si>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</si>
  <si>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</si>
  <si>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</si>
  <si>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</si>
  <si>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</si>
  <si>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</si>
  <si>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</si>
  <si>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</si>
  <si>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</si>
  <si>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</si>
  <si>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</si>
  <si>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</si>
  <si>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</si>
  <si>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</si>
  <si>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</si>
  <si>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</si>
  <si>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</si>
  <si>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</si>
  <si>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</si>
  <si>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</si>
  <si>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</si>
  <si>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</si>
  <si>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</si>
  <si>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</si>
  <si>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</si>
  <si>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</si>
  <si>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</si>
  <si>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</si>
  <si>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</si>
  <si>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</si>
  <si>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</si>
  <si>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</si>
  <si>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</si>
  <si>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</si>
  <si>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</si>
  <si>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</si>
  <si>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</si>
  <si>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</si>
  <si>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</si>
  <si>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</si>
  <si>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</si>
  <si>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</si>
  <si>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</si>
  <si>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</si>
  <si>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</si>
  <si>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</si>
  <si>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</si>
  <si>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</si>
  <si>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</si>
  <si>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</si>
  <si>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</si>
  <si>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</si>
  <si>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</si>
  <si>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</si>
  <si>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</si>
  <si>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</si>
  <si>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</si>
  <si>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</si>
  <si>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</si>
  <si>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</si>
  <si>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</si>
  <si>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</si>
  <si>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</si>
  <si>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</si>
  <si>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</si>
  <si>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</si>
  <si>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</si>
  <si>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</si>
  <si>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</si>
  <si>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</si>
  <si>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</si>
  <si>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</si>
  <si>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</si>
  <si>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</si>
  <si>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</si>
  <si>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</si>
  <si>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</si>
  <si>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</si>
  <si>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</si>
  <si>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</si>
  <si>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</si>
  <si>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</si>
  <si>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</si>
  <si>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</si>
  <si>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</si>
  <si>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</si>
  <si>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</si>
  <si>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</si>
  <si>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</si>
  <si>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</si>
  <si>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</si>
  <si>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</si>
  <si>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</si>
  <si>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</si>
  <si>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</si>
  <si>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</si>
  <si>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</si>
  <si>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</si>
  <si>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</si>
  <si>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</si>
  <si>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</si>
  <si>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</si>
  <si>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</si>
  <si>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</si>
  <si>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</si>
  <si>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</si>
  <si>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</si>
  <si>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</si>
  <si>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</si>
  <si>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</si>
  <si>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</si>
  <si>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</si>
  <si>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</si>
  <si>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</si>
  <si>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</si>
  <si>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</si>
  <si>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</si>
  <si>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</si>
  <si>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</si>
  <si>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</si>
  <si>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</si>
  <si>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</si>
  <si>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</si>
  <si>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</si>
  <si>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</si>
  <si>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</si>
  <si>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</si>
  <si>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</si>
  <si>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</si>
  <si>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</si>
  <si>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</si>
  <si>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</si>
  <si>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</si>
  <si>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</si>
  <si>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</si>
  <si>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</si>
  <si>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</si>
  <si>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</si>
  <si>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</si>
  <si>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</si>
  <si>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</si>
  <si>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</si>
  <si>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</si>
  <si>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</si>
  <si>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</si>
  <si>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</si>
  <si>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</si>
  <si>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</si>
  <si>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</si>
  <si>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</si>
  <si>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</si>
  <si>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</si>
  <si>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</si>
  <si>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</si>
  <si>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</si>
  <si>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</si>
  <si>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</si>
  <si>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</si>
  <si>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</si>
  <si>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</si>
  <si>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</si>
  <si>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</si>
  <si>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</si>
  <si>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</si>
  <si>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</si>
  <si>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</si>
  <si>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</si>
  <si>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</si>
  <si>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</si>
  <si>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</si>
  <si>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</si>
  <si>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</si>
  <si>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</si>
  <si>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</si>
  <si>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</si>
  <si>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</si>
  <si>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</si>
  <si>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</si>
  <si>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</si>
  <si>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</si>
  <si>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</si>
  <si>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</si>
  <si>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</si>
  <si>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</si>
  <si>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</si>
  <si>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</si>
  <si>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</si>
  <si>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</si>
  <si>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</si>
  <si>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</si>
  <si>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</si>
  <si>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</si>
  <si>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</si>
  <si>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</si>
  <si>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</si>
  <si>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</si>
  <si>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</si>
  <si>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</si>
  <si>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</si>
  <si>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</si>
  <si>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</si>
  <si>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</si>
  <si>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</si>
  <si>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</si>
  <si>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</si>
  <si>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</si>
  <si>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</si>
  <si>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</si>
  <si>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</si>
  <si>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</si>
  <si>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</si>
  <si>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</si>
  <si>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</si>
  <si>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</si>
  <si>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</si>
  <si>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</si>
  <si>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</si>
  <si>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</si>
  <si>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</si>
  <si>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</si>
  <si>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</si>
  <si>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</si>
  <si>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</si>
  <si>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</si>
  <si>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</si>
  <si>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</si>
  <si>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</si>
  <si>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</si>
  <si>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</si>
  <si>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</si>
  <si>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</si>
  <si>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</si>
  <si>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</si>
  <si>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</si>
  <si>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</si>
  <si>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</si>
  <si>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</si>
  <si>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</si>
  <si>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</si>
  <si>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</si>
  <si>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</si>
  <si>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</si>
  <si>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</si>
  <si>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</si>
  <si>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</si>
  <si>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</si>
  <si>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</si>
  <si>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</si>
  <si>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</si>
  <si>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</si>
  <si>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</si>
  <si>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</si>
  <si>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</si>
  <si>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</si>
  <si>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</si>
  <si>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</si>
  <si>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</si>
  <si>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</si>
  <si>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</si>
  <si>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</si>
  <si>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</si>
  <si>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</si>
  <si>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</si>
  <si>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</si>
  <si>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</si>
  <si>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</si>
  <si>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</si>
  <si>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</si>
  <si>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</si>
  <si>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</si>
  <si>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</si>
  <si>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</si>
  <si>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</si>
  <si>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</si>
  <si>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</si>
  <si>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</si>
  <si>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</si>
  <si>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</si>
  <si>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</si>
  <si>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</si>
  <si>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</si>
  <si>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</si>
  <si>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</si>
  <si>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</si>
  <si>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</si>
  <si>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</si>
  <si>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</si>
  <si>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</si>
  <si>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</si>
  <si>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</si>
  <si>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</si>
  <si>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</si>
  <si>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</si>
  <si>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</si>
  <si>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</si>
  <si>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</si>
  <si>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</si>
  <si>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</si>
  <si>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</si>
  <si>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</si>
  <si>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</si>
  <si>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</si>
  <si>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</si>
  <si>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</si>
  <si>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</si>
  <si>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</si>
  <si>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</si>
  <si>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</si>
  <si>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</si>
  <si>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</si>
  <si>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</si>
  <si>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</si>
  <si>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</si>
  <si>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</si>
  <si>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</si>
  <si>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</si>
  <si>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</si>
  <si>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</si>
  <si>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</si>
  <si>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</si>
  <si>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</si>
  <si>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</si>
  <si>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</si>
  <si>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</si>
  <si>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</si>
  <si>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</si>
  <si>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</si>
  <si>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</si>
  <si>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</si>
  <si>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</si>
  <si>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</si>
  <si>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</si>
  <si>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</si>
  <si>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</si>
  <si>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</si>
  <si>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</si>
  <si>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</si>
  <si>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</si>
  <si>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</si>
  <si>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</si>
  <si>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</si>
  <si>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</si>
  <si>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</si>
  <si>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</si>
  <si>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</si>
  <si>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</si>
  <si>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</si>
  <si>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</si>
  <si>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</si>
  <si>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</si>
  <si>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</si>
  <si>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</si>
  <si>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</si>
  <si>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</si>
  <si>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</si>
  <si>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</si>
  <si>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</si>
  <si>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</si>
  <si>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</si>
  <si>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</si>
  <si>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</si>
  <si>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</si>
  <si>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</si>
  <si>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</si>
  <si>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</si>
  <si>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</si>
  <si>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</si>
  <si>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</si>
  <si>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</si>
  <si>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</si>
  <si>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</si>
  <si>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</si>
  <si>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</si>
  <si>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</si>
  <si>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</si>
  <si>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</si>
  <si>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</si>
  <si>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</si>
  <si>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</si>
  <si>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</si>
  <si>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</si>
  <si>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</si>
  <si>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</si>
  <si>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</si>
  <si>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</si>
  <si>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</si>
  <si>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</si>
  <si>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</si>
  <si>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</si>
  <si>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</si>
  <si>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</si>
  <si>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</si>
  <si>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</si>
  <si>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</si>
  <si>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</si>
  <si>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</si>
  <si>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</si>
  <si>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</si>
  <si>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</si>
  <si>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</si>
  <si>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</si>
  <si>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</si>
  <si>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</si>
  <si>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</si>
  <si>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</si>
  <si>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</si>
  <si>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</si>
  <si>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</si>
  <si>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</si>
  <si>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</si>
  <si>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</si>
  <si>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</si>
  <si>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</si>
  <si>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</si>
  <si>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</si>
  <si>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</si>
  <si>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</si>
  <si>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</si>
  <si>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</si>
  <si>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</si>
  <si>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</si>
  <si>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</si>
  <si>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</si>
  <si>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</si>
  <si>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</si>
  <si>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</si>
  <si>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</si>
  <si>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</si>
  <si>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</si>
  <si>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</si>
  <si>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</si>
  <si>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</si>
  <si>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</si>
  <si>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</si>
  <si>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</si>
  <si>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</si>
  <si>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</si>
  <si>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</si>
  <si>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</si>
  <si>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</si>
  <si>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</si>
  <si>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</si>
  <si>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</si>
  <si>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</si>
  <si>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</si>
  <si>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</si>
  <si>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</si>
  <si>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</si>
  <si>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</si>
  <si>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</si>
  <si>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</si>
  <si>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</si>
  <si>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</si>
  <si>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</si>
  <si>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</si>
  <si>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</si>
  <si>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</si>
  <si>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</si>
  <si>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</si>
  <si>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</si>
  <si>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</si>
  <si>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</si>
  <si>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</si>
  <si>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</si>
  <si>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</si>
  <si>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</si>
  <si>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</si>
  <si>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</si>
  <si>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</si>
  <si>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</si>
  <si>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</si>
  <si>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</si>
  <si>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</si>
  <si>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</si>
  <si>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</si>
  <si>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</si>
  <si>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</si>
  <si>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</si>
  <si>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</si>
  <si>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</si>
  <si>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</si>
  <si>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</si>
  <si>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</si>
  <si>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</si>
  <si>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</si>
  <si>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</si>
  <si>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</si>
  <si>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</si>
  <si>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</si>
  <si>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</si>
  <si>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</si>
  <si>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</si>
  <si>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</si>
  <si>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</si>
  <si>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</si>
  <si>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</si>
  <si>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</si>
  <si>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</si>
  <si>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</si>
  <si>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</si>
  <si>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</si>
  <si>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</si>
  <si>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</si>
  <si>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</si>
  <si>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</si>
  <si>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</si>
  <si>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</si>
  <si>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</si>
  <si>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</si>
  <si>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</si>
  <si>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</si>
  <si>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</si>
  <si>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</si>
  <si>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</si>
  <si>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</si>
  <si>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</si>
  <si>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</si>
  <si>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</si>
  <si>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</si>
  <si>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</si>
  <si>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</si>
  <si>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</si>
  <si>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</si>
  <si>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</si>
  <si>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</si>
  <si>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</si>
  <si>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</si>
  <si>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</si>
  <si>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</si>
  <si>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</si>
  <si>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</si>
  <si>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</si>
  <si>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</si>
  <si>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</si>
  <si>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</si>
  <si>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</si>
  <si>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</si>
  <si>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</si>
  <si>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</si>
  <si>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</si>
  <si>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</si>
  <si>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</si>
  <si>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</si>
  <si>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</si>
  <si>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</si>
  <si>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</si>
  <si>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</si>
  <si>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</si>
  <si>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</si>
  <si>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</si>
  <si>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</si>
  <si>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</si>
  <si>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</si>
  <si>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</si>
  <si>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</si>
  <si>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</si>
  <si>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</si>
  <si>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</si>
  <si>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</si>
  <si>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</si>
  <si>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</si>
  <si>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</si>
  <si>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</si>
  <si>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</si>
  <si>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</si>
  <si>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</si>
  <si>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</si>
  <si>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</si>
  <si>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</si>
  <si>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</si>
  <si>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</si>
  <si>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</si>
  <si>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</si>
  <si>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</si>
  <si>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</si>
  <si>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</si>
  <si>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</si>
  <si>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</si>
  <si>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</si>
  <si>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</si>
  <si>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</si>
  <si>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</si>
  <si>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</si>
  <si>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</si>
  <si>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</si>
  <si>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</si>
  <si>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</si>
  <si>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</si>
  <si>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</si>
  <si>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</si>
  <si>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</si>
  <si>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</si>
  <si>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</si>
  <si>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</si>
  <si>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</si>
  <si>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</si>
  <si>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</si>
  <si>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</si>
  <si>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</si>
  <si>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</si>
  <si>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</si>
  <si>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</si>
  <si>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</si>
  <si>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</si>
  <si>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</si>
  <si>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</si>
  <si>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</si>
  <si>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</si>
  <si>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</si>
  <si>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</si>
  <si>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</si>
  <si>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</si>
  <si>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</si>
  <si>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</si>
  <si>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</si>
  <si>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</si>
  <si>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</si>
  <si>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</si>
  <si>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</si>
  <si>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</si>
  <si>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</si>
  <si>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</si>
  <si>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</si>
  <si>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</si>
  <si>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</si>
  <si>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</si>
  <si>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</si>
  <si>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</si>
  <si>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</si>
  <si>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</si>
  <si>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</si>
  <si>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</si>
  <si>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</si>
  <si>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</si>
  <si>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</si>
  <si>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</si>
  <si>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</si>
  <si>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</si>
  <si>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</si>
  <si>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</si>
  <si>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</si>
  <si>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</si>
  <si>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</si>
  <si>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</si>
  <si>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</si>
  <si>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</si>
  <si>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</si>
  <si>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</si>
  <si>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</si>
  <si>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</si>
  <si>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</si>
  <si>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</si>
  <si>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</si>
  <si>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</si>
  <si>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</si>
  <si>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</si>
  <si>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</si>
  <si>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</si>
  <si>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</si>
  <si>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</si>
  <si>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</si>
  <si>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</si>
  <si>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</si>
  <si>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</si>
  <si>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</si>
  <si>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</si>
  <si>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</si>
  <si>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</si>
  <si>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</si>
  <si>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</si>
  <si>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</si>
  <si>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</si>
  <si>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</si>
  <si>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</si>
  <si>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</si>
  <si>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</si>
  <si>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</si>
  <si>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</si>
  <si>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</si>
  <si>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</si>
  <si>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</si>
  <si>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</si>
  <si>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</si>
  <si>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</si>
  <si>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</si>
  <si>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</si>
  <si>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</si>
  <si>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</si>
  <si>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</si>
  <si>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</si>
  <si>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</si>
  <si>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</si>
  <si>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</si>
  <si>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</si>
  <si>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</si>
  <si>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</si>
  <si>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</si>
  <si>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</si>
  <si>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</si>
  <si>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</si>
  <si>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</si>
  <si>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</si>
  <si>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</si>
  <si>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</si>
  <si>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</si>
  <si>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</si>
  <si>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</si>
  <si>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</si>
  <si>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</si>
  <si>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</si>
  <si>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</si>
  <si>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</si>
  <si>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</si>
  <si>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</si>
  <si>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</si>
  <si>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</si>
  <si>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</si>
  <si>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</si>
  <si>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</si>
  <si>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</si>
  <si>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</si>
  <si>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</si>
  <si>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</si>
  <si>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</si>
  <si>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</si>
  <si>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</si>
  <si>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</si>
  <si>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</si>
  <si>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</si>
  <si>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</si>
  <si>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</si>
  <si>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</si>
  <si>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</si>
  <si>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</si>
  <si>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</si>
  <si>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</si>
  <si>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</si>
  <si>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</si>
  <si>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</si>
  <si>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</si>
  <si>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</si>
  <si>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</si>
  <si>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</si>
  <si>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</si>
  <si>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</si>
  <si>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</si>
  <si>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</si>
  <si>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</si>
  <si>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</si>
  <si>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</si>
  <si>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</si>
  <si>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</si>
  <si>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</si>
  <si>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</si>
  <si>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</si>
  <si>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</si>
  <si>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</si>
  <si>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</si>
  <si>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</si>
  <si>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</si>
  <si>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</si>
  <si>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</si>
  <si>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</si>
  <si>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</si>
  <si>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</si>
  <si>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</si>
  <si>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</si>
  <si>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</si>
  <si>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</si>
  <si>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</si>
  <si>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</si>
  <si>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</si>
  <si>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</si>
  <si>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</si>
  <si>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</si>
  <si>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</si>
  <si>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</si>
  <si>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</si>
  <si>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</si>
  <si>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</si>
  <si>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</si>
  <si>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</si>
  <si>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</si>
  <si>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</si>
  <si>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</si>
  <si>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</si>
  <si>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</si>
  <si>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</si>
  <si>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</si>
  <si>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</si>
  <si>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</si>
  <si>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</si>
  <si>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</si>
  <si>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</si>
  <si>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</si>
  <si>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</si>
  <si>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</si>
  <si>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</si>
  <si>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</si>
  <si>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</si>
  <si>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</si>
  <si>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</si>
  <si>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</si>
  <si>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</si>
  <si>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</si>
  <si>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</si>
  <si>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</si>
  <si>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</si>
  <si>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</si>
  <si>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</si>
  <si>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</si>
  <si>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</si>
  <si>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</si>
  <si>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</si>
  <si>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</si>
  <si>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</si>
  <si>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</si>
  <si>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</si>
  <si>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</si>
  <si>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</si>
  <si>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</si>
  <si>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</si>
  <si>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</si>
  <si>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</si>
  <si>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</si>
  <si>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</si>
  <si>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</si>
  <si>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</si>
  <si>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</si>
  <si>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</si>
  <si>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</si>
  <si>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</si>
  <si>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</si>
  <si>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</si>
  <si>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</si>
  <si>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</si>
  <si>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</si>
  <si>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</si>
  <si>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</si>
  <si>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</si>
  <si>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</si>
  <si>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</si>
  <si>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</si>
  <si>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</si>
  <si>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</si>
  <si>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</si>
  <si>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</si>
  <si>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</si>
  <si>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</si>
  <si>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</si>
  <si>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</si>
  <si>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</si>
  <si>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</si>
  <si>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</si>
  <si>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</si>
  <si>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</si>
  <si>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</si>
  <si>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</si>
  <si>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</si>
  <si>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</si>
  <si>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</si>
  <si>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</si>
  <si>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</si>
  <si>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</si>
  <si>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</si>
  <si>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</si>
  <si>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</si>
  <si>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</si>
  <si>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</si>
  <si>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</si>
  <si>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</si>
  <si>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</si>
  <si>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</si>
  <si>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</si>
  <si>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</si>
  <si>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</si>
  <si>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</si>
  <si>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</si>
  <si>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</si>
  <si>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</si>
  <si>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</si>
  <si>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</si>
  <si>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</si>
  <si>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</si>
  <si>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</si>
  <si>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</si>
  <si>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</si>
  <si>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</si>
  <si>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</si>
  <si>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</si>
  <si>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</si>
  <si>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</si>
  <si>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</si>
  <si>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</si>
  <si>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</si>
  <si>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</si>
  <si>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</si>
  <si>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</si>
  <si>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</si>
  <si>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</si>
  <si>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</si>
  <si>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</si>
  <si>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</si>
  <si>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</si>
  <si>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</si>
  <si>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</si>
  <si>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</si>
  <si>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</si>
  <si>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</si>
  <si>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</si>
  <si>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</si>
  <si>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</si>
  <si>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</si>
  <si>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</si>
  <si>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</si>
  <si>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</si>
  <si>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</si>
  <si>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</si>
  <si>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</si>
  <si>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</si>
  <si>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</si>
  <si>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</si>
  <si>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</si>
  <si>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</si>
  <si>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</si>
  <si>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</si>
  <si>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</si>
  <si>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</si>
  <si>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</si>
  <si>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</si>
  <si>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</si>
  <si>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</si>
  <si>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</si>
  <si>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</si>
  <si>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</si>
  <si>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</si>
  <si>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</si>
  <si>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</si>
  <si>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</si>
  <si>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</si>
  <si>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</si>
  <si>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</si>
  <si>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</si>
  <si>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</si>
  <si>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</si>
  <si>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</si>
  <si>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</si>
  <si>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</si>
  <si>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</si>
  <si>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</si>
  <si>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</si>
  <si>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</si>
  <si>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</si>
  <si>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</si>
  <si>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</si>
  <si>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</si>
  <si>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</si>
  <si>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</si>
  <si>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</si>
  <si>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</si>
  <si>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</si>
  <si>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</si>
  <si>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</si>
  <si>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</si>
  <si>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</si>
  <si>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</si>
  <si>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</si>
  <si>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</si>
  <si>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</si>
  <si>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</si>
  <si>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</si>
  <si>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</si>
  <si>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</si>
  <si>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</si>
  <si>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</si>
  <si>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</si>
  <si>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</si>
  <si>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</si>
  <si>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</si>
  <si>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</si>
  <si>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</si>
  <si>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</si>
  <si>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</si>
  <si>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</si>
  <si>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</si>
  <si>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</si>
  <si>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</si>
  <si>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</si>
  <si>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</si>
  <si>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</si>
  <si>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</si>
  <si>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</si>
  <si>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</si>
  <si>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</si>
  <si>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</si>
  <si>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</si>
  <si>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</si>
  <si>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</si>
  <si>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</si>
  <si>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</si>
  <si>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</si>
  <si>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</si>
  <si>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</si>
  <si>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</si>
  <si>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</si>
  <si>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</si>
  <si>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</si>
  <si>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</si>
  <si>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</si>
  <si>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</si>
  <si>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</si>
  <si>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</si>
  <si>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</si>
  <si>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</si>
  <si>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</si>
  <si>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</si>
  <si>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</si>
  <si>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</si>
  <si>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</si>
  <si>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</si>
  <si>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</si>
  <si>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</si>
  <si>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</si>
  <si>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</si>
  <si>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</si>
  <si>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</si>
  <si>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</si>
  <si>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</si>
  <si>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</si>
  <si>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</si>
  <si>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</si>
  <si>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</si>
  <si>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</si>
  <si>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</si>
  <si>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</si>
  <si>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</si>
  <si>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</si>
  <si>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</si>
  <si>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</si>
  <si>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</si>
  <si>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</si>
  <si>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</si>
  <si>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</si>
  <si>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</si>
  <si>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</si>
  <si>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</si>
  <si>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</si>
  <si>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</si>
  <si>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</si>
  <si>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</si>
  <si>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</si>
  <si>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</si>
  <si>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</si>
  <si>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</si>
  <si>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</si>
  <si>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</si>
  <si>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</si>
  <si>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</si>
  <si>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</si>
  <si>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</si>
  <si>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</si>
  <si>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</si>
  <si>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</si>
  <si>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</si>
  <si>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</si>
  <si>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</si>
  <si>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</si>
  <si>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</si>
  <si>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</si>
  <si>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</si>
  <si>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</si>
  <si>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</si>
  <si>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</si>
  <si>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</si>
  <si>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</si>
  <si>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</si>
  <si>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</si>
  <si>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</si>
  <si>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</si>
  <si>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</si>
  <si>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</si>
  <si>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</si>
  <si>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</si>
  <si>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</si>
  <si>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</si>
  <si>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</si>
  <si>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</si>
  <si>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</si>
  <si>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</si>
  <si>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</si>
  <si>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</si>
  <si>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</si>
  <si>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</si>
  <si>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</si>
  <si>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</si>
  <si>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</si>
  <si>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</si>
  <si>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</si>
  <si>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</si>
  <si>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</si>
  <si>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</si>
  <si>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</si>
  <si>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</si>
  <si>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</si>
  <si>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</si>
  <si>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</si>
  <si>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</si>
  <si>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</si>
  <si>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</si>
  <si>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</si>
  <si>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</si>
  <si>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</si>
  <si>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</si>
  <si>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</si>
  <si>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</si>
  <si>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</si>
  <si>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</si>
  <si>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</si>
  <si>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</si>
  <si>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</si>
  <si>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</si>
  <si>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</si>
  <si>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</si>
  <si>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</si>
  <si>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</si>
  <si>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</si>
  <si>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</si>
  <si>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</si>
  <si>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</si>
  <si>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</si>
  <si>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</si>
  <si>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</si>
  <si>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</si>
  <si>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</si>
  <si>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</si>
  <si>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</si>
  <si>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</si>
  <si>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</si>
  <si>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</si>
  <si>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</si>
  <si>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</si>
  <si>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</si>
  <si>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</si>
  <si>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</si>
  <si>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</si>
  <si>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</si>
  <si>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</si>
  <si>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</si>
  <si>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</si>
  <si>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</si>
  <si>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</si>
  <si>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</si>
  <si>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</si>
  <si>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</si>
  <si>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</si>
  <si>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</si>
  <si>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</si>
  <si>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</si>
  <si>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</si>
  <si>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</si>
  <si>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</si>
  <si>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</si>
  <si>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</si>
  <si>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</si>
  <si>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</si>
  <si>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</si>
  <si>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</si>
  <si>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</si>
  <si>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</si>
  <si>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</si>
  <si>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</si>
  <si>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</si>
  <si>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</si>
  <si>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</si>
  <si>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</si>
  <si>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</si>
  <si>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</si>
  <si>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</si>
  <si>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</si>
  <si>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</si>
  <si>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</si>
  <si>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</si>
  <si>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</si>
  <si>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</si>
  <si>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</si>
  <si>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</si>
  <si>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</si>
  <si>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</si>
  <si>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</si>
  <si>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</si>
  <si>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</si>
  <si>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</si>
  <si>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</si>
  <si>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</si>
  <si>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</si>
  <si>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</si>
  <si>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</si>
  <si>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</si>
  <si>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</si>
  <si>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</si>
  <si>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</si>
  <si>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</si>
  <si>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</si>
  <si>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</si>
  <si>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</si>
  <si>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</si>
  <si>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</si>
  <si>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</si>
  <si>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</si>
  <si>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</si>
  <si>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</si>
  <si>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</si>
  <si>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</si>
  <si>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</si>
  <si>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</si>
  <si>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</si>
  <si>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</si>
  <si>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</si>
  <si>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</si>
  <si>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</si>
  <si>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</si>
  <si>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</si>
  <si>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</si>
  <si>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</si>
  <si>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</si>
  <si>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</si>
  <si>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</si>
  <si>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</si>
  <si>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</si>
  <si>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</si>
  <si>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</si>
  <si>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</si>
  <si>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</si>
  <si>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</si>
  <si>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</si>
  <si>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</si>
  <si>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</si>
  <si>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</si>
  <si>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</si>
  <si>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</si>
  <si>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</si>
  <si>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</si>
  <si>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</si>
  <si>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</si>
  <si>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</si>
  <si>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</si>
  <si>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</si>
  <si>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</si>
  <si>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</si>
  <si>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</si>
  <si>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</si>
  <si>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</si>
  <si>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</si>
  <si>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</si>
  <si>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</si>
  <si>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</si>
  <si>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</si>
  <si>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</si>
  <si>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</si>
  <si>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</si>
  <si>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</si>
  <si>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</si>
  <si>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</si>
  <si>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</si>
  <si>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</si>
  <si>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</si>
  <si>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</si>
  <si>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</si>
  <si>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</si>
  <si>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</si>
  <si>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</si>
  <si>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</si>
  <si>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</si>
  <si>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</si>
  <si>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</si>
  <si>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</si>
  <si>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</si>
  <si>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</si>
  <si>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</si>
  <si>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</si>
  <si>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</si>
  <si>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</si>
  <si>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</si>
  <si>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</si>
  <si>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</si>
  <si>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</si>
  <si>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</si>
  <si>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</si>
  <si>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</si>
  <si>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</si>
  <si>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</si>
  <si>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</si>
  <si>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</si>
  <si>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</si>
  <si>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</si>
  <si>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</si>
  <si>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</si>
  <si>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</si>
  <si>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</si>
  <si>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</si>
  <si>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</si>
  <si>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</si>
  <si>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</si>
  <si>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</si>
  <si>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</si>
  <si>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</si>
  <si>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</si>
  <si>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</si>
  <si>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</si>
  <si>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</si>
  <si>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</si>
  <si>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</si>
  <si>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</si>
  <si>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</si>
  <si>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</si>
  <si>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</si>
  <si>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</si>
  <si>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</si>
  <si>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</si>
  <si>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</si>
  <si>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</si>
  <si>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</si>
  <si>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</si>
  <si>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</si>
  <si>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</si>
  <si>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</si>
  <si>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</si>
  <si>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</si>
  <si>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</si>
  <si>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</si>
  <si>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</si>
  <si>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</si>
  <si>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</si>
  <si>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</si>
  <si>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</si>
  <si>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</si>
  <si>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</si>
  <si>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</si>
  <si>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</si>
  <si>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</si>
  <si>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</si>
  <si>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</si>
  <si>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</si>
  <si>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</si>
  <si>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</si>
  <si>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</si>
  <si>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</si>
  <si>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</si>
  <si>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</si>
  <si>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</si>
  <si>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</si>
  <si>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</si>
  <si>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</si>
  <si>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</si>
  <si>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</si>
  <si>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</si>
  <si>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</si>
  <si>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</si>
  <si>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</si>
  <si>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</si>
  <si>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</si>
  <si>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</si>
  <si>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</si>
  <si>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</si>
  <si>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</si>
  <si>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</si>
  <si>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</si>
  <si>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</si>
  <si>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</si>
  <si>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</si>
  <si>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</si>
  <si>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</si>
  <si>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</si>
  <si>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</si>
  <si>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</si>
  <si>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</si>
  <si>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</si>
  <si>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</si>
  <si>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</si>
  <si>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</si>
  <si>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</si>
  <si>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</si>
  <si>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</si>
  <si>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</si>
  <si>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</si>
  <si>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</si>
  <si>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</si>
  <si>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</si>
  <si>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</si>
  <si>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</si>
  <si>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</si>
  <si>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</si>
  <si>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</si>
  <si>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</si>
  <si>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</si>
  <si>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</si>
  <si>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</si>
  <si>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</si>
  <si>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</si>
  <si>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</si>
  <si>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</si>
  <si>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</si>
  <si>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</si>
  <si>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</si>
  <si>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</si>
  <si>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</si>
  <si>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</si>
  <si>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</si>
  <si>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</si>
  <si>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</si>
  <si>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</si>
  <si>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</si>
  <si>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</si>
  <si>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</si>
  <si>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</si>
  <si>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</si>
  <si>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</si>
  <si>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</si>
  <si>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</si>
  <si>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</si>
  <si>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</si>
  <si>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</si>
  <si>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</si>
  <si>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</si>
  <si>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</si>
  <si>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</si>
  <si>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</si>
  <si>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</si>
  <si>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</si>
  <si>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</si>
  <si>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</si>
  <si>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</si>
  <si>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</si>
  <si>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</si>
  <si>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</si>
  <si>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</si>
  <si>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</si>
  <si>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</si>
  <si>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</si>
  <si>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</si>
  <si>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</si>
  <si>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</si>
  <si>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</si>
  <si>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</si>
  <si>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</si>
  <si>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</si>
  <si>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</si>
  <si>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</si>
  <si>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</si>
  <si>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</si>
  <si>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</si>
  <si>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</si>
  <si>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</si>
  <si>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</si>
  <si>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</si>
  <si>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</si>
  <si>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</si>
  <si>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</si>
  <si>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</si>
  <si>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</si>
  <si>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</si>
  <si>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</si>
  <si>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</si>
  <si>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</si>
  <si>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</si>
  <si>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</si>
  <si>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</si>
  <si>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</si>
  <si>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</si>
  <si>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</si>
  <si>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</si>
  <si>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</si>
  <si>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</si>
  <si>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</si>
  <si>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</si>
  <si>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</si>
  <si>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</si>
  <si>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</si>
  <si>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</si>
  <si>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</si>
  <si>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</si>
  <si>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</si>
  <si>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</si>
  <si>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</si>
  <si>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</si>
  <si>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</si>
  <si>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</si>
  <si>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</si>
  <si>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</si>
  <si>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</si>
  <si>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</si>
  <si>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</si>
  <si>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</si>
  <si>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</si>
  <si>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</si>
  <si>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</si>
  <si>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</si>
  <si>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</si>
  <si>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</si>
  <si>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</si>
  <si>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</si>
  <si>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</si>
  <si>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</si>
  <si>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</si>
  <si>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</si>
  <si>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</si>
  <si>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</si>
  <si>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</si>
  <si>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</si>
  <si>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</si>
  <si>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</si>
  <si>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</si>
  <si>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</si>
  <si>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</si>
  <si>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</si>
  <si>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</si>
  <si>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</si>
  <si>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</si>
  <si>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</si>
  <si>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</si>
  <si>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</si>
  <si>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</si>
  <si>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</si>
  <si>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</si>
  <si>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</si>
  <si>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</si>
  <si>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</si>
  <si>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</si>
  <si>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</si>
  <si>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</si>
  <si>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</si>
  <si>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</si>
  <si>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</si>
  <si>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</si>
  <si>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</si>
  <si>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</si>
  <si>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</si>
  <si>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</si>
  <si>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</si>
  <si>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</si>
  <si>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</si>
  <si>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</si>
  <si>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</si>
  <si>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</si>
  <si>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</si>
  <si>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</si>
  <si>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</si>
  <si>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</si>
  <si>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</si>
  <si>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</si>
  <si>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</si>
  <si>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</si>
  <si>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</si>
  <si>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</si>
  <si>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</si>
  <si>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</si>
  <si>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</si>
  <si>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</si>
  <si>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</si>
  <si>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</si>
  <si>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</si>
  <si>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</si>
  <si>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</si>
  <si>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</si>
  <si>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</si>
  <si>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</si>
  <si>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</si>
  <si>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</si>
  <si>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</si>
  <si>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</si>
  <si>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</si>
  <si>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</si>
  <si>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</si>
  <si>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</si>
  <si>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</si>
  <si>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</si>
  <si>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</si>
  <si>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</si>
  <si>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</si>
  <si>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</si>
  <si>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</si>
  <si>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</si>
  <si>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</si>
  <si>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</si>
  <si>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</si>
  <si>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</si>
  <si>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</si>
  <si>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</si>
  <si>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</si>
  <si>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</si>
  <si>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</si>
  <si>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</si>
  <si>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</si>
  <si>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</si>
  <si>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</si>
  <si>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</si>
  <si>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</si>
  <si>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</si>
  <si>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</si>
  <si>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</si>
  <si>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</si>
  <si>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</si>
  <si>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</si>
  <si>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</si>
  <si>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</si>
  <si>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</si>
  <si>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</si>
  <si>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</si>
  <si>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</si>
  <si>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</si>
  <si>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</si>
  <si>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</si>
  <si>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</si>
  <si>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</si>
  <si>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</si>
  <si>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</si>
  <si>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</si>
  <si>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</si>
  <si>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</si>
  <si>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</si>
  <si>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</si>
  <si>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</si>
  <si>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</si>
  <si>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</si>
  <si>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</si>
  <si>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</si>
  <si>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</si>
  <si>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</si>
  <si>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</si>
  <si>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</si>
  <si>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</si>
  <si>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</si>
  <si>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</si>
  <si>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</si>
  <si>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</si>
  <si>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</si>
  <si>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</si>
  <si>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</si>
  <si>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</si>
  <si>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</si>
  <si>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</si>
  <si>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</si>
  <si>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</si>
  <si>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</si>
  <si>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</si>
  <si>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</si>
  <si>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</si>
  <si>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</si>
  <si>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</si>
  <si>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</si>
  <si>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</si>
  <si>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</si>
  <si>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</si>
  <si>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</si>
  <si>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</si>
  <si>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</si>
  <si>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</si>
  <si>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</si>
  <si>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</si>
  <si>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</si>
  <si>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</si>
  <si>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</si>
  <si>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</si>
  <si>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</si>
  <si>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</si>
  <si>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</si>
  <si>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</si>
  <si>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</si>
  <si>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</si>
  <si>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</si>
  <si>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</si>
  <si>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</si>
  <si>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</si>
  <si>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</si>
  <si>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</si>
  <si>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</si>
  <si>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</si>
  <si>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</si>
  <si>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</si>
  <si>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</si>
  <si>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</si>
  <si>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</si>
  <si>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</si>
  <si>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</si>
  <si>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</si>
  <si>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</si>
  <si>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</si>
  <si>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</si>
  <si>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</si>
  <si>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</si>
  <si>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</si>
  <si>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</si>
  <si>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</si>
  <si>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</si>
  <si>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</si>
  <si>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</si>
  <si>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</si>
  <si>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</si>
  <si>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</si>
  <si>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</si>
  <si>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</si>
  <si>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</si>
  <si>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</si>
  <si>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</si>
  <si>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</si>
  <si>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</si>
  <si>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</si>
  <si>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</si>
  <si>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</si>
  <si>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</si>
  <si>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</si>
  <si>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</si>
  <si>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</si>
  <si>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</si>
  <si>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</si>
  <si>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</si>
  <si>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</si>
  <si>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</si>
  <si>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</si>
  <si>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</si>
  <si>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</si>
  <si>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</si>
  <si>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</si>
  <si>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</si>
  <si>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</si>
  <si>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</si>
  <si>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</si>
  <si>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</si>
  <si>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</si>
  <si>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</si>
  <si>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</si>
  <si>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</si>
  <si>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</si>
  <si>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</si>
  <si>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</si>
  <si>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</si>
  <si>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</si>
  <si>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</si>
  <si>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</si>
  <si>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</si>
  <si>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</si>
  <si>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</si>
  <si>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</si>
  <si>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</si>
  <si>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</si>
  <si>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</si>
  <si>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</si>
  <si>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</si>
  <si>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</si>
  <si>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</si>
  <si>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</si>
  <si>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</si>
  <si>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</si>
  <si>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</si>
  <si>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</si>
  <si>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</si>
  <si>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</si>
  <si>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</si>
  <si>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</si>
  <si>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</si>
  <si>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</si>
  <si>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</si>
  <si>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</si>
  <si>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</si>
  <si>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</si>
  <si>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</si>
  <si>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</si>
  <si>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</si>
  <si>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</si>
  <si>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</si>
  <si>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</si>
  <si>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</si>
  <si>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</si>
  <si>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</si>
  <si>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</si>
  <si>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</si>
  <si>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</si>
  <si>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</si>
  <si>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</si>
  <si>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</si>
  <si>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</si>
  <si>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</si>
  <si>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</si>
  <si>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</si>
  <si>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</si>
  <si>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</si>
  <si>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</si>
  <si>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</si>
  <si>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</si>
  <si>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</si>
  <si>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</si>
  <si>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</si>
  <si>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</si>
  <si>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</si>
  <si>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</si>
  <si>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</si>
  <si>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</si>
  <si>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</si>
  <si>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</si>
  <si>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</si>
  <si>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</si>
  <si>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</si>
  <si>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</si>
  <si>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</si>
  <si>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</si>
  <si>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</si>
  <si>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</si>
  <si>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</si>
  <si>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</si>
  <si>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</si>
  <si>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</si>
  <si>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</si>
  <si>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</si>
  <si>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</si>
  <si>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</si>
  <si>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</si>
  <si>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</si>
  <si>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</si>
  <si>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</si>
  <si>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</si>
  <si>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</si>
  <si>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</si>
  <si>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</si>
  <si>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</si>
  <si>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</si>
  <si>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</si>
  <si>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</si>
  <si>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</si>
  <si>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</si>
  <si>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</si>
  <si>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</si>
  <si>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</si>
  <si>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</si>
  <si>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</si>
  <si>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</si>
  <si>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</si>
  <si>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</si>
  <si>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</si>
  <si>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</si>
  <si>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</si>
  <si>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</si>
  <si>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</si>
  <si>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</si>
  <si>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</si>
  <si>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</si>
  <si>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</si>
  <si>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</si>
  <si>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</si>
  <si>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</si>
  <si>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</si>
  <si>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</si>
  <si>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</si>
  <si>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</si>
  <si>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</si>
  <si>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</si>
  <si>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</si>
  <si>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</si>
  <si>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</si>
  <si>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</si>
  <si>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</si>
  <si>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</si>
  <si>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</si>
  <si>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</si>
  <si>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</si>
  <si>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</si>
  <si>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</si>
  <si>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</si>
  <si>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</si>
  <si>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</si>
  <si>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</si>
  <si>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</si>
  <si>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</si>
  <si>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</si>
  <si>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</si>
  <si>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</si>
  <si>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</si>
  <si>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</si>
  <si>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</si>
  <si>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</si>
  <si>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</si>
  <si>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</si>
  <si>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</si>
  <si>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</si>
  <si>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</si>
  <si>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</si>
  <si>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</si>
  <si>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</si>
  <si>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</si>
  <si>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</si>
  <si>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</si>
  <si>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</si>
  <si>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</si>
  <si>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</si>
  <si>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</si>
  <si>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</si>
  <si>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</si>
  <si>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</si>
  <si>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</si>
  <si>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</si>
  <si>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</si>
  <si>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</si>
  <si>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</si>
  <si>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</si>
  <si>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</si>
  <si>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</si>
  <si>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</si>
  <si>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</si>
  <si>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</si>
  <si>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</si>
  <si>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</si>
  <si>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</si>
  <si>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</si>
  <si>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</si>
  <si>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</si>
  <si>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</si>
  <si>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</si>
  <si>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</si>
  <si>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</si>
  <si>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</si>
  <si>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</si>
  <si>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</si>
  <si>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</si>
  <si>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</si>
  <si>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</si>
  <si>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</si>
  <si>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</si>
  <si>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</si>
  <si>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</si>
  <si>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</si>
  <si>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</si>
  <si>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</si>
  <si>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</si>
  <si>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</si>
  <si>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</si>
  <si>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</si>
  <si>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</si>
  <si>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</si>
  <si>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</si>
  <si>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</si>
  <si>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</si>
  <si>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</si>
  <si>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</si>
  <si>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</si>
  <si>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</si>
  <si>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</si>
  <si>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</si>
  <si>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</si>
  <si>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</si>
  <si>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</si>
  <si>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</si>
  <si>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</si>
  <si>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</si>
  <si>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</si>
  <si>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</si>
  <si>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</si>
  <si>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</si>
  <si>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</si>
  <si>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</si>
  <si>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</si>
  <si>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</si>
  <si>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</si>
  <si>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</si>
  <si>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</si>
  <si>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</si>
  <si>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</si>
  <si>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</si>
  <si>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</si>
  <si>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</si>
  <si>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</si>
  <si>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</si>
  <si>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</si>
  <si>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</si>
  <si>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</si>
  <si>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</si>
  <si>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</si>
  <si>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</si>
  <si>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</si>
  <si>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</si>
  <si>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</si>
  <si>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</si>
  <si>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</si>
  <si>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</si>
  <si>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</si>
  <si>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</si>
  <si>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</si>
  <si>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</si>
  <si>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</si>
  <si>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</si>
  <si>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</si>
  <si>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</si>
  <si>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</si>
  <si>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</si>
  <si>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</si>
  <si>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</si>
  <si>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</si>
  <si>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</si>
  <si>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</si>
  <si>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</si>
  <si>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</si>
  <si>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</si>
  <si>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</si>
  <si>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</si>
  <si>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</si>
  <si>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</si>
  <si>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</si>
  <si>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</si>
  <si>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</si>
  <si>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</si>
  <si>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</si>
  <si>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</si>
  <si>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</si>
  <si>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</si>
  <si>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</si>
  <si>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</si>
  <si>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</si>
  <si>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</si>
  <si>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</si>
  <si>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</si>
  <si>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</si>
  <si>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</si>
  <si>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</si>
  <si>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</si>
  <si>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</si>
  <si>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</si>
  <si>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</si>
  <si>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</si>
  <si>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</si>
  <si>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</si>
  <si>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</si>
  <si>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</si>
  <si>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</si>
  <si>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</si>
  <si>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</si>
  <si>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</si>
  <si>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</si>
  <si>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</si>
  <si>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</si>
  <si>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</si>
  <si>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</si>
  <si>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</si>
  <si>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</si>
  <si>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</si>
  <si>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</si>
  <si>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</si>
  <si>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</si>
  <si>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</si>
  <si>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</si>
  <si>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</si>
  <si>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</si>
  <si>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</si>
  <si>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</si>
  <si>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</si>
  <si>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</si>
  <si>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</si>
  <si>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</si>
  <si>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</si>
  <si>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</si>
  <si>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</si>
  <si>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</si>
  <si>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</si>
  <si>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</si>
  <si>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</si>
  <si>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</si>
  <si>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</si>
  <si>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</si>
  <si>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</si>
  <si>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</si>
  <si>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</si>
  <si>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</si>
  <si>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</si>
  <si>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</si>
  <si>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</si>
  <si>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</si>
  <si>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</si>
  <si>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</si>
  <si>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</si>
  <si>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</si>
  <si>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</si>
  <si>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</si>
  <si>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</si>
  <si>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</si>
  <si>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</si>
  <si>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</si>
  <si>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</si>
  <si>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</si>
  <si>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</si>
  <si>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</si>
  <si>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</si>
  <si>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</si>
  <si>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</si>
  <si>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</si>
  <si>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</si>
  <si>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</si>
  <si>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</si>
  <si>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</si>
  <si>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</si>
  <si>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</si>
  <si>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</si>
  <si>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</si>
  <si>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</si>
  <si>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</si>
  <si>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</si>
  <si>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</si>
  <si>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</si>
  <si>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</si>
  <si>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</si>
  <si>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</si>
  <si>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</si>
  <si>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</si>
  <si>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</si>
  <si>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</si>
  <si>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</si>
  <si>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</si>
  <si>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</si>
  <si>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</si>
  <si>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</si>
  <si>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</si>
  <si>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</si>
  <si>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</si>
  <si>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</si>
  <si>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</si>
  <si>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</si>
  <si>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</si>
  <si>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</si>
  <si>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</si>
  <si>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</si>
  <si>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</si>
  <si>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</si>
  <si>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</si>
  <si>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</si>
  <si>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</si>
  <si>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</si>
  <si>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</si>
  <si>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</si>
  <si>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</si>
  <si>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</si>
  <si>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</si>
  <si>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</si>
  <si>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</si>
  <si>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</si>
  <si>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</si>
  <si>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</si>
  <si>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</si>
  <si>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</si>
  <si>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</si>
  <si>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</si>
  <si>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</si>
  <si>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</si>
  <si>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</si>
  <si>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</si>
  <si>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</si>
  <si>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</si>
  <si>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</si>
  <si>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</si>
  <si>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</si>
  <si>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</si>
  <si>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</si>
  <si>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</si>
  <si>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</si>
  <si>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</si>
  <si>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</si>
  <si>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</si>
  <si>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</si>
  <si>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</si>
  <si>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</si>
  <si>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</si>
  <si>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</si>
  <si>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</si>
  <si>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</si>
  <si>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</si>
  <si>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</si>
  <si>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</si>
  <si>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</si>
  <si>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</si>
  <si>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</si>
  <si>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</si>
  <si>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</si>
  <si>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</si>
  <si>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</si>
  <si>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</si>
  <si>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</si>
  <si>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</si>
  <si>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</si>
  <si>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</si>
  <si>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</si>
  <si>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</si>
  <si>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</si>
  <si>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</si>
  <si>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</si>
  <si>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</si>
  <si>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</si>
  <si>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</si>
  <si>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</si>
  <si>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</si>
  <si>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</si>
  <si>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</si>
  <si>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</si>
  <si>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</si>
  <si>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</si>
  <si>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</si>
  <si>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</si>
  <si>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</si>
  <si>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</si>
  <si>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</si>
  <si>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</si>
  <si>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</si>
  <si>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</si>
  <si>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</si>
  <si>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</si>
  <si>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</si>
  <si>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</si>
  <si>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</si>
  <si>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</si>
  <si>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</si>
  <si>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</si>
  <si>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</si>
  <si>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</si>
  <si>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</si>
  <si>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</si>
  <si>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</si>
  <si>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</si>
  <si>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</si>
  <si>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</si>
  <si>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</si>
  <si>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</si>
  <si>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</si>
  <si>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</si>
  <si>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</si>
  <si>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</si>
  <si>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</si>
  <si>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</si>
  <si>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</si>
  <si>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</si>
  <si>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</si>
  <si>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</si>
  <si>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</si>
  <si>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</si>
  <si>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</si>
  <si>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</si>
  <si>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</si>
  <si>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</si>
  <si>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</si>
  <si>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</si>
  <si>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</si>
  <si>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</si>
  <si>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</si>
  <si>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</si>
  <si>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</si>
  <si>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</si>
  <si>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</si>
  <si>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</si>
  <si>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</si>
  <si>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</si>
  <si>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</si>
  <si>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</si>
  <si>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</si>
  <si>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</si>
  <si>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</si>
  <si>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</si>
  <si>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</si>
  <si>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</si>
  <si>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</si>
  <si>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</si>
  <si>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</si>
  <si>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</si>
  <si>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</si>
  <si>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</si>
  <si>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</si>
  <si>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</si>
  <si>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</si>
  <si>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</si>
  <si>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</si>
  <si>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</si>
  <si>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</si>
  <si>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</si>
  <si>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</si>
  <si>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</si>
  <si>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</si>
  <si>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</si>
  <si>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</si>
  <si>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</si>
  <si>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</si>
  <si>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</si>
  <si>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</si>
  <si>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</si>
  <si>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</si>
  <si>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</si>
  <si>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</si>
  <si>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</si>
  <si>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</si>
  <si>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</si>
  <si>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</si>
  <si>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</si>
  <si>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</si>
  <si>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</si>
  <si>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</si>
  <si>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</si>
  <si>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</si>
  <si>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</si>
  <si>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</si>
  <si>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</si>
  <si>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</si>
  <si>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</si>
  <si>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</si>
  <si>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</si>
  <si>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</si>
  <si>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</si>
  <si>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</si>
  <si>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</si>
  <si>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</si>
  <si>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</si>
  <si>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</si>
  <si>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</si>
  <si>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</si>
  <si>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</si>
  <si>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</si>
  <si>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</si>
  <si>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</si>
  <si>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</si>
  <si>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</si>
  <si>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</si>
  <si>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</si>
  <si>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</si>
  <si>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</si>
  <si>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</si>
  <si>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</si>
  <si>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</si>
  <si>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</si>
  <si>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</si>
  <si>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</si>
  <si>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</si>
  <si>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</si>
  <si>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</si>
  <si>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</si>
  <si>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</si>
  <si>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</si>
  <si>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</si>
  <si>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</si>
  <si>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</si>
  <si>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</si>
  <si>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</si>
  <si>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</si>
  <si>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</si>
  <si>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</si>
  <si>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</si>
  <si>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</si>
  <si>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</si>
  <si>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</si>
  <si>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</si>
  <si>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</si>
  <si>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</si>
  <si>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</si>
  <si>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</si>
  <si>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</si>
  <si>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</si>
  <si>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</si>
  <si>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</si>
  <si>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</si>
  <si>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</si>
  <si>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</si>
  <si>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</si>
  <si>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</si>
  <si>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</si>
  <si>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</si>
  <si>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</si>
  <si>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</si>
  <si>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</si>
  <si>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</si>
  <si>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</si>
  <si>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</si>
  <si>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</si>
  <si>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</si>
  <si>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</si>
  <si>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</si>
  <si>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</si>
  <si>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</si>
  <si>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</si>
  <si>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</si>
  <si>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</si>
  <si>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</si>
  <si>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</si>
  <si>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</si>
  <si>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</si>
  <si>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</si>
  <si>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</si>
  <si>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</si>
  <si>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</si>
  <si>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</si>
  <si>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</si>
  <si>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</si>
  <si>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</si>
  <si>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</si>
  <si>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</si>
  <si>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</si>
  <si>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</si>
  <si>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</si>
  <si>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</si>
  <si>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</si>
  <si>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</si>
  <si>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</si>
  <si>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</si>
  <si>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</si>
  <si>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</si>
  <si>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</si>
  <si>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</si>
  <si>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</si>
  <si>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</si>
  <si>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</si>
  <si>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</si>
  <si>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</si>
  <si>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</si>
  <si>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</si>
  <si>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</si>
  <si>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</si>
  <si>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</si>
  <si>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</si>
  <si>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</si>
  <si>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</si>
  <si>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</si>
  <si>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</si>
  <si>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</si>
  <si>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</si>
  <si>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</si>
  <si>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</si>
  <si>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</si>
  <si>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</si>
  <si>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</si>
  <si>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</si>
  <si>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</si>
  <si>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</si>
  <si>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</si>
  <si>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</si>
  <si>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</si>
  <si>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</si>
  <si>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</si>
  <si>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</si>
  <si>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</si>
  <si>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</si>
  <si>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</si>
  <si>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</si>
  <si>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</si>
  <si>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</si>
  <si>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</si>
  <si>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</si>
  <si>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</si>
  <si>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</si>
  <si>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</si>
  <si>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</si>
  <si>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</si>
  <si>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</si>
  <si>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</si>
  <si>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</si>
  <si>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</si>
  <si>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</si>
  <si>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</si>
  <si>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</si>
  <si>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</si>
  <si>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</si>
  <si>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</si>
  <si>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</si>
  <si>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</si>
  <si>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</si>
  <si>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</si>
  <si>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</si>
  <si>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</si>
  <si>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</si>
  <si>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</si>
  <si>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</si>
  <si>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</si>
  <si>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</si>
  <si>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</si>
  <si>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</si>
  <si>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</si>
  <si>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</si>
  <si>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</si>
  <si>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</si>
  <si>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</si>
  <si>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</si>
  <si>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</si>
  <si>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</si>
  <si>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</si>
  <si>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</si>
  <si>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</si>
  <si>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</si>
  <si>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</si>
  <si>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</si>
  <si>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</si>
  <si>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</si>
  <si>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</si>
  <si>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</si>
  <si>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</si>
  <si>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</si>
  <si>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</si>
  <si>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</si>
  <si>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</si>
  <si>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</si>
  <si>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</si>
  <si>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</si>
  <si>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</si>
  <si>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</si>
  <si>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</si>
  <si>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</si>
  <si>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</si>
  <si>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</si>
  <si>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</si>
  <si>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</si>
  <si>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</si>
  <si>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</si>
  <si>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</si>
  <si>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</si>
  <si>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</si>
  <si>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</si>
  <si>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</si>
  <si>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</si>
  <si>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</si>
  <si>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</si>
  <si>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</si>
  <si>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</si>
  <si>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</si>
  <si>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</si>
  <si>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</si>
  <si>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</si>
  <si>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</si>
  <si>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</si>
  <si>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</si>
  <si>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</si>
  <si>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</si>
  <si>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</si>
  <si>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</si>
  <si>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</si>
  <si>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</si>
  <si>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</si>
  <si>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</si>
  <si>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</si>
  <si>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</si>
  <si>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</si>
  <si>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</si>
  <si>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</si>
  <si>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</si>
  <si>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</si>
  <si>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</si>
  <si>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</si>
  <si>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</si>
  <si>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</si>
  <si>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</si>
  <si>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</si>
  <si>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</si>
  <si>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</si>
  <si>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</si>
  <si>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</si>
  <si>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</si>
  <si>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</si>
  <si>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</si>
  <si>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</si>
  <si>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</si>
  <si>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</si>
  <si>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</si>
  <si>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</si>
  <si>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</si>
  <si>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</si>
  <si>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</si>
  <si>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</si>
  <si>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</si>
  <si>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</si>
  <si>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</si>
  <si>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</si>
  <si>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</si>
  <si>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</si>
  <si>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</si>
  <si>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</si>
  <si>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</si>
  <si>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</si>
  <si>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</si>
  <si>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</si>
  <si>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</si>
  <si>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</si>
  <si>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</si>
  <si>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</si>
  <si>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</si>
  <si>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</si>
  <si>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</si>
  <si>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</si>
  <si>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</si>
  <si>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</si>
  <si>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</si>
  <si>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</si>
  <si>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</si>
  <si>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</si>
  <si>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</si>
  <si>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</si>
  <si>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</si>
  <si>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</si>
  <si>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</si>
  <si>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</si>
  <si>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</si>
  <si>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</si>
  <si>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</si>
  <si>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</si>
  <si>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</si>
  <si>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</si>
  <si>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</si>
  <si>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</si>
  <si>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</si>
  <si>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</si>
  <si>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</si>
  <si>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</si>
  <si>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</si>
  <si>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</si>
  <si>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</si>
  <si>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</si>
  <si>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</si>
  <si>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</si>
  <si>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</si>
  <si>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</si>
  <si>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</si>
  <si>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</si>
  <si>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</si>
  <si>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</si>
  <si>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</si>
  <si>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</si>
  <si>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</si>
  <si>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</si>
  <si>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</si>
  <si>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</si>
  <si>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</si>
  <si>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</si>
  <si>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</si>
  <si>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</si>
  <si>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</si>
  <si>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</si>
  <si>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</si>
  <si>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</si>
  <si>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</si>
  <si>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</si>
  <si>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</si>
  <si>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</si>
  <si>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</si>
  <si>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</si>
  <si>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</si>
  <si>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</si>
  <si>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</si>
  <si>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</si>
  <si>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</si>
  <si>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</si>
  <si>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</si>
  <si>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</si>
  <si>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</si>
  <si>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</si>
  <si>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</si>
  <si>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</si>
  <si>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</si>
  <si>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</si>
  <si>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</si>
  <si>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</si>
  <si>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</si>
  <si>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</si>
  <si>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</si>
  <si>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</si>
  <si>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</si>
  <si>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</si>
  <si>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</si>
  <si>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</si>
  <si>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</si>
  <si>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</si>
  <si>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</si>
  <si>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</si>
  <si>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</si>
  <si>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</si>
  <si>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</si>
  <si>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</si>
  <si>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</si>
  <si>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</si>
  <si>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</si>
  <si>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</si>
  <si>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</si>
  <si>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</si>
  <si>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</si>
  <si>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</si>
  <si>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</si>
  <si>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</si>
  <si>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</si>
  <si>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</si>
  <si>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</si>
  <si>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</si>
  <si>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</si>
  <si>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</si>
  <si>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</si>
  <si>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</si>
  <si>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</si>
  <si>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</si>
  <si>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</si>
  <si>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</si>
  <si>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</si>
  <si>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</si>
  <si>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</si>
  <si>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</si>
  <si>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</si>
  <si>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</si>
  <si>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</si>
  <si>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</si>
  <si>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</si>
  <si>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</si>
  <si>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</si>
  <si>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</si>
  <si>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</si>
  <si>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</si>
  <si>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</si>
  <si>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</si>
  <si>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</si>
  <si>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</si>
  <si>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</si>
  <si>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</si>
  <si>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</si>
  <si>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</si>
  <si>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</si>
  <si>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</si>
  <si>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</si>
  <si>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</si>
  <si>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</si>
  <si>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</si>
  <si>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</si>
  <si>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</si>
  <si>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</si>
  <si>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</si>
  <si>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</si>
  <si>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</si>
  <si>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</si>
  <si>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</si>
  <si>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</si>
  <si>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</si>
  <si>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</si>
  <si>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</si>
  <si>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</si>
  <si>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</si>
  <si>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</si>
  <si>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</si>
  <si>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</si>
  <si>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</si>
  <si>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</si>
  <si>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</si>
  <si>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</si>
  <si>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</si>
  <si>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</si>
  <si>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</si>
  <si>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</si>
  <si>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</si>
  <si>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</si>
  <si>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</si>
  <si>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</si>
  <si>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</si>
  <si>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</si>
  <si>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</si>
  <si>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</si>
  <si>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</si>
  <si>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</si>
  <si>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</si>
  <si>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</si>
  <si>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</si>
  <si>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</si>
  <si>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</si>
  <si>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</si>
  <si>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</si>
  <si>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</si>
  <si>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</si>
  <si>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</si>
  <si>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</si>
  <si>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</si>
  <si>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</si>
  <si>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</si>
  <si>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</si>
  <si>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</si>
  <si>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</si>
  <si>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</si>
  <si>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</si>
  <si>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</si>
  <si>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</si>
  <si>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</si>
  <si>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</si>
  <si>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</si>
  <si>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</si>
  <si>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</si>
  <si>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</si>
  <si>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</si>
  <si>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</si>
  <si>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</si>
  <si>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</si>
  <si>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</si>
  <si>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</si>
  <si>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</si>
  <si>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</si>
  <si>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</si>
  <si>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</si>
  <si>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</si>
  <si>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</si>
  <si>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</si>
  <si>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</si>
  <si>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</si>
  <si>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</si>
  <si>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</si>
  <si>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</si>
  <si>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</si>
  <si>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</si>
  <si>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</si>
  <si>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</si>
  <si>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</si>
  <si>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</si>
  <si>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</si>
  <si>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</si>
  <si>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</si>
  <si>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</si>
  <si>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</si>
  <si>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</si>
  <si>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</si>
  <si>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</si>
  <si>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</si>
  <si>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</si>
  <si>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</si>
  <si>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</si>
  <si>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</si>
  <si>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</si>
  <si>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</si>
  <si>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</si>
  <si>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</si>
  <si>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</si>
  <si>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</si>
  <si>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</si>
  <si>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</si>
  <si>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</si>
  <si>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</si>
  <si>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</si>
  <si>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</si>
  <si>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</si>
  <si>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</si>
  <si>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</si>
  <si>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</si>
  <si>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</si>
  <si>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</si>
  <si>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</si>
  <si>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</si>
  <si>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</si>
  <si>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</si>
  <si>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</si>
  <si>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</si>
  <si>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</si>
  <si>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</si>
  <si>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</si>
  <si>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</si>
  <si>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</si>
  <si>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</si>
  <si>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</si>
  <si>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</si>
  <si>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</si>
  <si>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</si>
  <si>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</si>
  <si>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</si>
  <si>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</si>
  <si>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</si>
  <si>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</si>
  <si>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</si>
  <si>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</si>
  <si>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</si>
  <si>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</si>
  <si>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</si>
  <si>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</si>
  <si>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</si>
  <si>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</si>
  <si>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</si>
  <si>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</si>
  <si>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</si>
  <si>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</si>
  <si>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</si>
  <si>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</si>
  <si>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</si>
  <si>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</si>
  <si>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</si>
  <si>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</si>
  <si>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</si>
  <si>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</si>
  <si>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</si>
  <si>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</si>
  <si>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</si>
  <si>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</si>
  <si>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</si>
  <si>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</si>
  <si>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</si>
  <si>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</si>
  <si>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</si>
  <si>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</si>
  <si>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</si>
  <si>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</si>
  <si>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</si>
  <si>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</si>
  <si>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</si>
  <si>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</si>
  <si>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</si>
  <si>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</si>
  <si>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</si>
  <si>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</si>
  <si>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</si>
  <si>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</si>
  <si>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</si>
  <si>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</si>
  <si>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</si>
  <si>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</si>
  <si>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</si>
  <si>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</si>
  <si>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</si>
  <si>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</si>
  <si>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</si>
  <si>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</si>
  <si>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</si>
  <si>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</si>
  <si>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</si>
  <si>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</si>
  <si>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</si>
  <si>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</si>
  <si>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</si>
  <si>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</si>
  <si>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</si>
  <si>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</si>
  <si>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</si>
  <si>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</si>
  <si>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</si>
  <si>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</si>
  <si>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</si>
  <si>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</si>
  <si>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</si>
  <si>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</si>
  <si>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</si>
  <si>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</si>
  <si>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</si>
  <si>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</si>
  <si>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</si>
  <si>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</si>
  <si>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</si>
  <si>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</si>
  <si>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</si>
  <si>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</si>
  <si>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</si>
  <si>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</si>
  <si>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</si>
  <si>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</si>
  <si>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</si>
  <si>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</si>
  <si>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</si>
  <si>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</si>
  <si>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</si>
  <si>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</si>
  <si>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</si>
  <si>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</si>
  <si>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</si>
  <si>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</si>
  <si>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</si>
  <si>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</si>
  <si>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</si>
  <si>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</si>
  <si>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</si>
  <si>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</si>
  <si>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</si>
  <si>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</si>
  <si>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</si>
  <si>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</si>
  <si>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</si>
  <si>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</si>
  <si>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</si>
  <si>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</si>
  <si>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</si>
  <si>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</si>
  <si>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</si>
  <si>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</si>
  <si>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</si>
  <si>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</si>
  <si>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</si>
  <si>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</si>
  <si>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</si>
  <si>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</si>
  <si>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</si>
  <si>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</si>
  <si>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</si>
  <si>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</si>
  <si>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</si>
  <si>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</si>
  <si>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</si>
  <si>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</si>
  <si>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</si>
  <si>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</si>
  <si>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</si>
  <si>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</si>
  <si>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</si>
  <si>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</si>
  <si>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</si>
  <si>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</si>
  <si>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</si>
  <si>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</si>
  <si>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</si>
  <si>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</si>
  <si>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</si>
  <si>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</si>
  <si>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</si>
  <si>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</si>
  <si>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</si>
  <si>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</si>
  <si>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</si>
  <si>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</si>
  <si>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</si>
  <si>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</si>
  <si>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</si>
  <si>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</si>
  <si>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</si>
  <si>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</si>
  <si>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</si>
  <si>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</si>
  <si>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</si>
  <si>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</si>
  <si>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</si>
  <si>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</si>
  <si>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</si>
  <si>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</si>
  <si>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</si>
  <si>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</si>
  <si>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</si>
  <si>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</si>
  <si>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</si>
  <si>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</si>
  <si>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</si>
  <si>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</si>
  <si>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</si>
  <si>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</si>
  <si>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</si>
  <si>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</si>
  <si>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</si>
  <si>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</si>
  <si>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</si>
  <si>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</si>
  <si>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</si>
  <si>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</si>
  <si>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</si>
  <si>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</si>
  <si>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</si>
  <si>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</si>
  <si>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</si>
  <si>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</si>
  <si>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</si>
  <si>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</si>
  <si>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</si>
  <si>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</si>
  <si>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</si>
  <si>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</si>
  <si>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</si>
  <si>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</si>
  <si>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</si>
  <si>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</si>
  <si>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</si>
  <si>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</si>
  <si>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</si>
  <si>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</si>
  <si>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</si>
  <si>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</si>
  <si>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</si>
  <si>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</si>
  <si>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</si>
  <si>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</si>
  <si>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</si>
  <si>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</si>
  <si>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</si>
  <si>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</si>
  <si>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</si>
  <si>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</si>
  <si>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</si>
  <si>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</si>
  <si>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</si>
  <si>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</si>
  <si>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</si>
  <si>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</si>
  <si>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</si>
  <si>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</si>
  <si>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</si>
  <si>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</si>
  <si>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</si>
  <si>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</si>
  <si>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</si>
  <si>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</si>
  <si>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</si>
  <si>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</si>
  <si>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</si>
  <si>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</si>
  <si>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</si>
  <si>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</si>
  <si>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</si>
  <si>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</si>
  <si>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</si>
  <si>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</si>
  <si>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</si>
  <si>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</si>
  <si>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</si>
  <si>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</si>
  <si>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</si>
  <si>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</si>
  <si>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</si>
  <si>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</si>
  <si>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</si>
  <si>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</si>
  <si>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</si>
  <si>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</si>
  <si>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</si>
  <si>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</si>
  <si>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</si>
  <si>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</si>
  <si>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</si>
  <si>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</si>
  <si>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</si>
  <si>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</si>
  <si>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</si>
  <si>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</si>
  <si>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</si>
  <si>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</si>
  <si>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</si>
  <si>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</si>
  <si>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</si>
  <si>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</si>
  <si>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</si>
  <si>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</si>
  <si>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</si>
  <si>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</si>
  <si>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</si>
  <si>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</si>
  <si>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</si>
  <si>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</si>
  <si>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</si>
  <si>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</si>
  <si>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</si>
  <si>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</si>
  <si>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</si>
  <si>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</si>
  <si>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</si>
  <si>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</si>
  <si>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</si>
  <si>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</si>
  <si>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</si>
  <si>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</si>
  <si>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</si>
  <si>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</si>
  <si>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</si>
  <si>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</si>
  <si>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</si>
  <si>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</si>
  <si>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</si>
  <si>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</si>
  <si>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</si>
  <si>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</si>
  <si>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</si>
  <si>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</si>
  <si>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</si>
  <si>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</si>
  <si>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</si>
  <si>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</si>
  <si>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</si>
  <si>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</si>
  <si>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</si>
  <si>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</si>
  <si>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</si>
  <si>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</si>
  <si>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</si>
  <si>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</si>
  <si>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</si>
  <si>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</si>
  <si>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</si>
  <si>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</si>
  <si>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</si>
  <si>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</si>
  <si>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</si>
  <si>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</si>
  <si>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</si>
  <si>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</si>
  <si>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</si>
  <si>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</si>
  <si>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</si>
  <si>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</si>
  <si>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</si>
  <si>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</si>
  <si>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</si>
  <si>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</si>
  <si>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</si>
  <si>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</si>
  <si>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</si>
  <si>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</si>
  <si>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</si>
  <si>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</si>
  <si>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</si>
  <si>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</si>
  <si>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</si>
  <si>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</si>
  <si>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</si>
  <si>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</si>
  <si>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</si>
  <si>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</si>
  <si>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</si>
  <si>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</si>
  <si>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</si>
  <si>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</si>
  <si>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</si>
  <si>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</si>
  <si>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</si>
  <si>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</si>
  <si>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</si>
  <si>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</si>
  <si>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</si>
  <si>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</si>
  <si>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</si>
  <si>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</si>
  <si>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</si>
  <si>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</si>
  <si>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</si>
  <si>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</si>
  <si>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</si>
  <si>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</si>
  <si>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</si>
  <si>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</si>
  <si>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</si>
  <si>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</si>
  <si>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</si>
  <si>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</si>
  <si>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</si>
  <si>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</si>
  <si>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</si>
  <si>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</si>
  <si>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</si>
  <si>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</si>
  <si>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</si>
  <si>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</si>
  <si>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</si>
  <si>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</si>
  <si>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</si>
  <si>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</si>
  <si>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</si>
  <si>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</si>
  <si>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</si>
  <si>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</si>
  <si>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</si>
  <si>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</si>
  <si>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</si>
  <si>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</si>
  <si>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</si>
  <si>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</si>
  <si>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</si>
  <si>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</si>
  <si>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</si>
  <si>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</si>
  <si>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</si>
  <si>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</si>
  <si>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</si>
  <si>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</si>
  <si>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</si>
  <si>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</si>
  <si>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</si>
  <si>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</si>
  <si>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</si>
  <si>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</si>
  <si>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</si>
  <si>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</si>
  <si>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</si>
  <si>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</si>
  <si>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</si>
  <si>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</si>
  <si>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</si>
  <si>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</si>
  <si>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</si>
  <si>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</si>
  <si>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</si>
  <si>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</si>
  <si>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</si>
  <si>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</si>
  <si>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</si>
  <si>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</si>
  <si>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</si>
  <si>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</si>
  <si>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</si>
  <si>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</si>
  <si>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</si>
  <si>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</si>
  <si>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</si>
  <si>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</si>
  <si>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</si>
  <si>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</si>
  <si>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</si>
  <si>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</si>
  <si>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</si>
  <si>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</si>
  <si>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</si>
  <si>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</si>
  <si>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</si>
  <si>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</si>
  <si>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</si>
  <si>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</si>
  <si>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</si>
  <si>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</si>
  <si>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</si>
  <si>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</si>
  <si>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</si>
  <si>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</si>
  <si>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</si>
  <si>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</si>
  <si>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</si>
  <si>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</si>
  <si>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</si>
  <si>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</si>
  <si>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</si>
  <si>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</si>
  <si>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</si>
  <si>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</si>
  <si>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</si>
  <si>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</si>
  <si>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</si>
  <si>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</si>
  <si>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</si>
  <si>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</si>
  <si>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</si>
  <si>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</si>
  <si>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</si>
  <si>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</si>
  <si>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</si>
  <si>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</si>
  <si>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</si>
  <si>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</si>
  <si>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</si>
  <si>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</si>
  <si>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</si>
  <si>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</si>
  <si>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</si>
  <si>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</si>
  <si>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</si>
  <si>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</si>
  <si>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</si>
  <si>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</si>
  <si>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</si>
  <si>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</si>
  <si>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</si>
  <si>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</si>
  <si>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</si>
  <si>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</si>
  <si>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</si>
  <si>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</si>
  <si>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</si>
  <si>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</si>
  <si>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</si>
  <si>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</si>
  <si>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</si>
  <si>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</si>
  <si>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</si>
  <si>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</si>
  <si>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</si>
  <si>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</si>
  <si>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</si>
  <si>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</si>
  <si>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</si>
  <si>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</si>
  <si>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</si>
  <si>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</si>
  <si>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</si>
  <si>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</si>
  <si>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</si>
  <si>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</si>
  <si>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</si>
  <si>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</si>
  <si>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</si>
  <si>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</si>
  <si>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</si>
  <si>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</si>
  <si>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</si>
  <si>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</si>
  <si>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</si>
  <si>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</si>
  <si>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</si>
  <si>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</si>
  <si>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</si>
  <si>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</si>
  <si>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</si>
  <si>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</si>
  <si>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</si>
  <si>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</si>
  <si>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</si>
  <si>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</si>
  <si>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</si>
  <si>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</si>
  <si>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</si>
  <si>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</si>
  <si>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</si>
  <si>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</si>
  <si>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</si>
  <si>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</si>
  <si>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</si>
  <si>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</si>
  <si>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</si>
  <si>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</si>
  <si>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</si>
  <si>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</si>
  <si>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</si>
  <si>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</si>
  <si>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</si>
  <si>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</si>
  <si>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</si>
  <si>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</si>
  <si>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</si>
  <si>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</si>
  <si>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</si>
  <si>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</si>
  <si>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</si>
  <si>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</si>
  <si>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</si>
  <si>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</si>
  <si>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</si>
  <si>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</si>
  <si>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</si>
  <si>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</si>
  <si>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</si>
  <si>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</si>
  <si>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</si>
  <si>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</si>
  <si>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</si>
  <si>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</si>
  <si>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</si>
  <si>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</si>
  <si>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</si>
  <si>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</si>
  <si>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</si>
  <si>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</si>
  <si>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</si>
  <si>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</si>
  <si>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</si>
  <si>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</si>
  <si>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</si>
  <si>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</si>
  <si>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</si>
  <si>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</si>
  <si>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</si>
  <si>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</si>
  <si>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</si>
  <si>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</si>
  <si>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</si>
  <si>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</si>
  <si>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</si>
  <si>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</si>
  <si>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</si>
  <si>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</si>
  <si>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</si>
  <si>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</si>
  <si>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</si>
  <si>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</si>
  <si>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</si>
  <si>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</si>
  <si>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</si>
  <si>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</si>
  <si>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</si>
  <si>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</si>
  <si>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</si>
  <si>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</si>
  <si>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</si>
  <si>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</si>
  <si>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</si>
  <si>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</si>
  <si>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</si>
  <si>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</si>
  <si>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</si>
  <si>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</si>
  <si>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</si>
  <si>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</si>
  <si>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</si>
  <si>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</si>
  <si>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</si>
  <si>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</si>
  <si>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</si>
  <si>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</si>
  <si>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</si>
  <si>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</si>
  <si>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</si>
  <si>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</si>
  <si>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</si>
  <si>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</si>
  <si>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</si>
  <si>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</si>
  <si>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</si>
  <si>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</si>
  <si>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</si>
  <si>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</si>
  <si>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</si>
  <si>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</si>
  <si>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</si>
  <si>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</si>
  <si>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</si>
  <si>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</si>
  <si>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</si>
  <si>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</si>
  <si>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</si>
  <si>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</si>
  <si>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</si>
  <si>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</si>
  <si>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</si>
  <si>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</si>
  <si>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</si>
  <si>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</si>
  <si>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</si>
  <si>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</si>
  <si>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</si>
  <si>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</si>
  <si>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</si>
  <si>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</si>
  <si>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</si>
  <si>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</si>
  <si>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</si>
  <si>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</si>
  <si>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</si>
  <si>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</si>
  <si>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</si>
  <si>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</si>
  <si>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</si>
  <si>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</si>
  <si>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</si>
  <si>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</si>
  <si>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</si>
  <si>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</si>
  <si>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</si>
  <si>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</si>
  <si>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</si>
  <si>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</si>
  <si>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</si>
  <si>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</si>
  <si>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</si>
  <si>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</si>
  <si>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</si>
  <si>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</si>
  <si>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</si>
  <si>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</si>
  <si>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</si>
  <si>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</si>
  <si>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</si>
  <si>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</si>
  <si>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</si>
  <si>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</si>
  <si>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</si>
  <si>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</si>
  <si>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</si>
  <si>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</si>
  <si>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</si>
  <si>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</si>
  <si>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</si>
  <si>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</si>
  <si>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</si>
  <si>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</si>
  <si>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</si>
  <si>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</si>
  <si>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</si>
  <si>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</si>
  <si>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</si>
  <si>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</si>
  <si>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</si>
  <si>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</si>
  <si>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</si>
  <si>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</si>
  <si>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</si>
  <si>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</si>
  <si>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</si>
  <si>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</si>
  <si>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</si>
  <si>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</si>
  <si>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</si>
  <si>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</si>
  <si>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</si>
  <si>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</si>
  <si>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</si>
  <si>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</si>
  <si>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</si>
  <si>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</si>
  <si>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</si>
  <si>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</si>
  <si>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</si>
  <si>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</si>
  <si>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</si>
  <si>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</si>
  <si>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</si>
  <si>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</si>
  <si>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</si>
  <si>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</si>
  <si>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</si>
  <si>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</si>
  <si>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</si>
  <si>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</si>
  <si>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</si>
  <si>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</si>
  <si>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</si>
  <si>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</si>
  <si>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</si>
  <si>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</si>
  <si>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</si>
  <si>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</si>
  <si>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</si>
  <si>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</si>
  <si>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</si>
  <si>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</si>
  <si>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</si>
  <si>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</si>
  <si>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</si>
  <si>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</si>
  <si>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</si>
  <si>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</si>
  <si>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</si>
  <si>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</si>
  <si>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</si>
  <si>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</si>
  <si>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</si>
  <si>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</si>
  <si>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</si>
  <si>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</si>
  <si>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</si>
  <si>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</si>
  <si>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</si>
  <si>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</si>
  <si>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</si>
  <si>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</si>
  <si>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</si>
  <si>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</si>
  <si>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</si>
  <si>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</si>
  <si>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</si>
  <si>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</si>
  <si>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</si>
  <si>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</si>
  <si>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</si>
  <si>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</si>
  <si>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</si>
  <si>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</si>
  <si>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</si>
  <si>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</si>
  <si>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</si>
  <si>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</si>
  <si>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</si>
  <si>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</si>
  <si>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</si>
  <si>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</si>
  <si>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</si>
  <si>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</si>
  <si>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</si>
  <si>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</si>
  <si>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</si>
  <si>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</si>
  <si>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</si>
  <si>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</si>
  <si>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</si>
  <si>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</si>
  <si>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</si>
  <si>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</si>
  <si>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</si>
  <si>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</si>
  <si>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</si>
  <si>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</si>
  <si>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</si>
  <si>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</si>
  <si>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</si>
  <si>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</si>
  <si>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</si>
  <si>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</si>
  <si>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</si>
  <si>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</si>
  <si>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</si>
  <si>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</si>
  <si>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</si>
  <si>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</si>
  <si>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</si>
  <si>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</si>
  <si>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</si>
  <si>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</si>
  <si>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</si>
  <si>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</si>
  <si>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</si>
  <si>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</si>
  <si>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</si>
  <si>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</si>
  <si>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</si>
  <si>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</si>
  <si>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</si>
  <si>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</si>
  <si>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</si>
  <si>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</si>
  <si>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</si>
  <si>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</si>
  <si>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</si>
  <si>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</si>
  <si>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</si>
  <si>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</si>
  <si>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</si>
  <si>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</si>
  <si>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</si>
  <si>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</si>
  <si>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</si>
  <si>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</si>
  <si>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</si>
  <si>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</si>
  <si>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</si>
  <si>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</si>
  <si>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</si>
  <si>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</si>
  <si>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</si>
  <si>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</si>
  <si>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</si>
  <si>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</si>
  <si>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</si>
  <si>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</si>
  <si>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</si>
  <si>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</si>
  <si>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</si>
  <si>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</si>
  <si>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</si>
  <si>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</si>
  <si>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</si>
  <si>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</si>
  <si>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</si>
  <si>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</si>
  <si>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</si>
  <si>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</si>
  <si>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</si>
  <si>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</si>
  <si>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</si>
  <si>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</si>
  <si>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</si>
  <si>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</si>
  <si>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</si>
  <si>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</si>
  <si>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</si>
  <si>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</si>
  <si>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</si>
  <si>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</si>
  <si>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</si>
  <si>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</si>
  <si>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</si>
  <si>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</si>
  <si>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</si>
  <si>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</si>
  <si>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</si>
  <si>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</si>
  <si>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</si>
  <si>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</si>
  <si>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</si>
  <si>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</si>
  <si>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</si>
  <si>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</si>
  <si>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</si>
  <si>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</si>
  <si>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</si>
  <si>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</si>
  <si>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</si>
  <si>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</si>
  <si>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</si>
  <si>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</si>
  <si>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</si>
  <si>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</si>
  <si>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</si>
  <si>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</si>
  <si>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</si>
  <si>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</si>
  <si>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</si>
  <si>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</si>
  <si>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</si>
  <si>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</si>
  <si>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</si>
  <si>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</si>
  <si>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</si>
  <si>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</si>
  <si>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</si>
  <si>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</si>
  <si>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</si>
  <si>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</si>
  <si>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</si>
  <si>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</si>
  <si>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</si>
  <si>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</si>
  <si>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</si>
  <si>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</si>
  <si>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</si>
  <si>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</si>
  <si>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</si>
  <si>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</si>
  <si>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</si>
  <si>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</si>
  <si>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</si>
  <si>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</si>
  <si>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</si>
  <si>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</si>
  <si>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</si>
  <si>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</si>
  <si>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</si>
  <si>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</si>
  <si>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</si>
  <si>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</si>
  <si>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</si>
  <si>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</si>
  <si>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</si>
  <si>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</si>
  <si>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</si>
  <si>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</si>
  <si>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</si>
  <si>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</si>
  <si>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</si>
  <si>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</si>
  <si>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</si>
  <si>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</si>
  <si>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</si>
  <si>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</si>
  <si>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</si>
  <si>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</si>
  <si>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</si>
  <si>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</si>
  <si>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</si>
  <si>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</si>
  <si>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</si>
  <si>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</si>
  <si>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</si>
  <si>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</si>
  <si>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</si>
  <si>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</si>
  <si>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</si>
  <si>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</si>
  <si>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</si>
  <si>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</si>
  <si>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</si>
  <si>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</si>
  <si>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</si>
  <si>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</si>
  <si>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</si>
  <si>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</si>
  <si>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</si>
  <si>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</si>
  <si>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</si>
  <si>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</si>
  <si>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</si>
  <si>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</si>
  <si>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</si>
  <si>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</si>
  <si>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</si>
  <si>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</si>
  <si>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</si>
  <si>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</si>
  <si>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</si>
  <si>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</si>
  <si>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</si>
  <si>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</si>
  <si>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</si>
  <si>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</si>
  <si>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</si>
  <si>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</si>
  <si>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</si>
  <si>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</si>
  <si>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</si>
  <si>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</si>
  <si>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</si>
  <si>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</si>
  <si>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</si>
  <si>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</si>
  <si>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</si>
  <si>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</si>
  <si>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</si>
  <si>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</si>
  <si>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</si>
  <si>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</si>
  <si>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</si>
  <si>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</si>
  <si>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</si>
  <si>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</si>
  <si>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</si>
  <si>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</si>
  <si>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</si>
  <si>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</si>
  <si>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</si>
  <si>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</si>
  <si>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</si>
  <si>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</si>
  <si>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</si>
  <si>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</si>
  <si>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</si>
  <si>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</si>
  <si>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</si>
  <si>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</si>
  <si>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</si>
  <si>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</si>
  <si>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</si>
  <si>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</si>
  <si>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</si>
  <si>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</si>
  <si>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</si>
  <si>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</si>
  <si>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</si>
  <si>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</si>
  <si>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</si>
  <si>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</si>
  <si>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</si>
  <si>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</si>
  <si>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</si>
  <si>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</si>
  <si>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</si>
  <si>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</si>
  <si>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</si>
  <si>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</si>
  <si>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</si>
  <si>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</si>
  <si>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</si>
  <si>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</si>
  <si>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</si>
  <si>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</si>
  <si>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</si>
  <si>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</si>
  <si>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</si>
  <si>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</si>
  <si>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</si>
  <si>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</si>
  <si>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</si>
  <si>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</si>
  <si>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</si>
  <si>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</si>
  <si>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</si>
  <si>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</si>
  <si>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</si>
  <si>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</si>
  <si>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</si>
  <si>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</si>
  <si>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</si>
  <si>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</si>
  <si>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</si>
  <si>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</si>
  <si>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</si>
  <si>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</si>
  <si>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</si>
  <si>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</si>
  <si>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</si>
  <si>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</si>
  <si>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</si>
  <si>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</si>
  <si>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</si>
  <si>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</si>
  <si>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</si>
  <si>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</si>
  <si>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</si>
  <si>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</si>
  <si>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</si>
  <si>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</si>
  <si>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</si>
  <si>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</si>
  <si>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</si>
  <si>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</si>
  <si>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</si>
  <si>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</si>
  <si>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</si>
  <si>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</si>
  <si>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</si>
  <si>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</si>
  <si>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</si>
  <si>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</si>
  <si>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</si>
  <si>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</si>
  <si>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</si>
  <si>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</si>
  <si>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</si>
  <si>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</si>
  <si>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</si>
  <si>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</si>
  <si>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</si>
  <si>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</si>
  <si>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</si>
  <si>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</si>
  <si>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</si>
  <si>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</si>
  <si>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</si>
  <si>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</si>
  <si>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</si>
  <si>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</si>
  <si>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</si>
  <si>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</si>
  <si>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</si>
  <si>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</si>
  <si>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</si>
  <si>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</si>
  <si>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</si>
  <si>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</si>
  <si>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</si>
  <si>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</si>
  <si>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</si>
  <si>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</si>
  <si>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</si>
  <si>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</si>
  <si>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</si>
  <si>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</si>
  <si>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</si>
  <si>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</si>
  <si>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</si>
  <si>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</si>
  <si>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</si>
  <si>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</si>
  <si>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</si>
  <si>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</si>
  <si>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</si>
  <si>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</si>
  <si>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</si>
  <si>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</si>
  <si>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</si>
  <si>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</si>
  <si>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</si>
  <si>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</si>
  <si>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</si>
  <si>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</si>
  <si>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</si>
  <si>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</si>
  <si>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</si>
  <si>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</si>
  <si>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</si>
  <si>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</si>
  <si>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</si>
  <si>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</si>
  <si>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</si>
  <si>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</si>
  <si>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</si>
  <si>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</si>
  <si>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</si>
  <si>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</si>
  <si>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</si>
  <si>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</si>
  <si>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</si>
  <si>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</si>
  <si>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</si>
  <si>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</si>
  <si>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</si>
  <si>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</si>
  <si>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</si>
  <si>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</si>
  <si>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</si>
  <si>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</si>
  <si>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</si>
  <si>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</si>
  <si>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</si>
  <si>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</si>
  <si>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</si>
  <si>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</si>
  <si>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</si>
  <si>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</si>
  <si>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</si>
  <si>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</si>
  <si>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</si>
  <si>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</si>
  <si>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</si>
  <si>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</si>
  <si>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</si>
  <si>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</si>
  <si>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</si>
  <si>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</si>
  <si>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</si>
  <si>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</si>
  <si>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</si>
  <si>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</si>
  <si>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</si>
  <si>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</si>
  <si>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</si>
  <si>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</si>
  <si>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</si>
  <si>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</si>
  <si>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</si>
  <si>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</si>
  <si>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</si>
  <si>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</si>
  <si>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</si>
  <si>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</si>
  <si>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</si>
  <si>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</si>
  <si>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</si>
  <si>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</si>
  <si>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</si>
  <si>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</si>
  <si>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</si>
  <si>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</si>
  <si>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</si>
  <si>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</si>
  <si>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</si>
  <si>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</si>
  <si>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</si>
  <si>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</si>
  <si>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</si>
  <si>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</si>
  <si>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</si>
  <si>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</si>
  <si>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</si>
  <si>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</si>
  <si>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</si>
  <si>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</si>
  <si>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</si>
  <si>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</si>
  <si>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</si>
  <si>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</si>
  <si>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</si>
  <si>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</si>
  <si>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</si>
  <si>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</si>
  <si>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</si>
  <si>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</si>
  <si>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</si>
  <si>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</si>
  <si>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</si>
  <si>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</si>
  <si>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</si>
  <si>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</si>
  <si>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</si>
  <si>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</si>
  <si>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</si>
  <si>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</si>
  <si>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</si>
  <si>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</si>
  <si>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</si>
  <si>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</si>
  <si>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</si>
  <si>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</si>
  <si>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</si>
  <si>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</si>
  <si>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</si>
  <si>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</si>
  <si>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</si>
  <si>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</si>
  <si>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</si>
  <si>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</si>
  <si>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</si>
  <si>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</si>
  <si>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</si>
  <si>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</si>
  <si>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</si>
  <si>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</si>
  <si>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</si>
  <si>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</si>
  <si>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</si>
  <si>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</si>
  <si>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</si>
  <si>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</si>
  <si>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</si>
  <si>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</si>
  <si>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</si>
  <si>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</si>
  <si>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</si>
  <si>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</si>
  <si>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</si>
  <si>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</si>
  <si>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</si>
  <si>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</si>
  <si>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</si>
  <si>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</si>
  <si>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</si>
  <si>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</si>
  <si>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</si>
  <si>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</si>
  <si>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</si>
  <si>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</si>
  <si>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</si>
  <si>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</si>
  <si>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</si>
  <si>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</si>
  <si>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</si>
  <si>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</si>
  <si>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</si>
  <si>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</si>
  <si>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</si>
  <si>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</si>
  <si>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</si>
  <si>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</si>
  <si>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</si>
  <si>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</si>
  <si>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</si>
  <si>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</si>
  <si>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</si>
  <si>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</si>
  <si>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</si>
  <si>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</si>
  <si>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</si>
  <si>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</si>
  <si>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</si>
  <si>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</si>
  <si>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</si>
  <si>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</si>
  <si>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</si>
  <si>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</si>
  <si>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</si>
  <si>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</si>
  <si>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</si>
  <si>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</si>
  <si>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</si>
  <si>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</si>
  <si>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</si>
  <si>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</si>
  <si>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</si>
  <si>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</si>
  <si>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</si>
  <si>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</si>
  <si>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</si>
  <si>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</si>
  <si>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</si>
  <si>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</si>
  <si>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</si>
  <si>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</si>
  <si>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</si>
  <si>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</si>
  <si>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</si>
  <si>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</si>
  <si>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</si>
  <si>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</si>
  <si>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</si>
  <si>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</si>
  <si>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</si>
  <si>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</si>
  <si>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</si>
  <si>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</si>
  <si>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</si>
  <si>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</si>
  <si>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</si>
  <si>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</si>
  <si>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</si>
  <si>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</si>
  <si>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</si>
  <si>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</si>
  <si>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</si>
  <si>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</si>
  <si>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</si>
  <si>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</si>
  <si>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</si>
  <si>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</si>
  <si>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</si>
  <si>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</si>
  <si>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</si>
  <si>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</si>
  <si>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</si>
  <si>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</si>
  <si>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</si>
  <si>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</si>
  <si>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</si>
  <si>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</si>
  <si>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</si>
  <si>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</si>
  <si>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</si>
  <si>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</si>
  <si>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</si>
  <si>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</si>
  <si>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</si>
  <si>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</si>
  <si>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</si>
  <si>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</si>
  <si>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</si>
  <si>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</si>
  <si>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</si>
  <si>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</si>
  <si>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</si>
  <si>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</si>
  <si>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</si>
  <si>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</si>
  <si>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</si>
  <si>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</si>
  <si>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</si>
  <si>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</si>
  <si>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</si>
  <si>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</si>
  <si>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</si>
  <si>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</si>
  <si>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</si>
  <si>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</si>
  <si>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</si>
  <si>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</si>
  <si>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</si>
  <si>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</si>
  <si>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</si>
  <si>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</si>
  <si>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</si>
  <si>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</si>
  <si>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</si>
  <si>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</si>
  <si>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</si>
  <si>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</si>
  <si>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</si>
  <si>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</si>
  <si>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</si>
  <si>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</si>
  <si>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</si>
  <si>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</si>
  <si>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</si>
  <si>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</si>
  <si>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</si>
  <si>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</si>
  <si>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</si>
  <si>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</si>
  <si>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</si>
  <si>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</si>
  <si>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</si>
  <si>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</si>
  <si>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</si>
  <si>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</si>
  <si>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</si>
  <si>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</si>
  <si>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</si>
  <si>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</si>
  <si>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</si>
  <si>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</si>
  <si>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</si>
  <si>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</si>
  <si>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</si>
  <si>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</si>
  <si>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</si>
  <si>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</si>
  <si>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</si>
  <si>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</si>
  <si>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</si>
  <si>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</si>
  <si>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</si>
  <si>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</si>
  <si>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</si>
  <si>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</si>
  <si>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</si>
  <si>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</si>
  <si>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</si>
  <si>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</si>
  <si>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</si>
  <si>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</si>
  <si>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</si>
  <si>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</si>
  <si>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</si>
  <si>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</si>
  <si>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</si>
  <si>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</si>
  <si>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</si>
  <si>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</si>
  <si>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</si>
  <si>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</si>
  <si>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</si>
  <si>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</si>
  <si>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</si>
  <si>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</si>
  <si>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</si>
  <si>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</si>
  <si>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</si>
  <si>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</si>
  <si>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</si>
  <si>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</si>
  <si>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</si>
  <si>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</si>
  <si>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</si>
  <si>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</si>
  <si>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</si>
  <si>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</si>
  <si>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</si>
  <si>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</si>
  <si>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</si>
  <si>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</si>
  <si>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</si>
  <si>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</si>
  <si>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</si>
  <si>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</si>
  <si>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</si>
  <si>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</si>
  <si>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</si>
  <si>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</si>
  <si>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</si>
  <si>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</si>
  <si>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</si>
  <si>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</si>
  <si>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</si>
  <si>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</si>
  <si>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</si>
  <si>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</si>
  <si>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</si>
  <si>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</si>
  <si>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</si>
  <si>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</si>
  <si>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</si>
  <si>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</si>
  <si>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</si>
  <si>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</si>
  <si>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</si>
  <si>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</si>
  <si>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</si>
  <si>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</si>
  <si>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</si>
  <si>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</si>
  <si>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</si>
  <si>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</si>
  <si>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</si>
  <si>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</si>
  <si>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</si>
  <si>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</si>
  <si>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</si>
  <si>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</si>
  <si>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</si>
  <si>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</si>
  <si>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</si>
  <si>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</si>
  <si>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</si>
  <si>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</si>
  <si>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</si>
  <si>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</si>
  <si>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</si>
  <si>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</si>
  <si>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</si>
  <si>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</si>
  <si>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</si>
  <si>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</si>
  <si>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</si>
  <si>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</si>
  <si>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</si>
  <si>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</si>
  <si>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</si>
  <si>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</si>
  <si>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</si>
  <si>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</si>
  <si>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</si>
  <si>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</si>
  <si>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</si>
  <si>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</si>
  <si>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</si>
  <si>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</si>
  <si>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</si>
  <si>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</si>
  <si>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</si>
  <si>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</si>
  <si>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</si>
  <si>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</si>
  <si>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</si>
  <si>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</si>
  <si>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</si>
  <si>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</si>
  <si>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</si>
  <si>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</si>
  <si>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</si>
  <si>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</si>
  <si>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</si>
  <si>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</si>
  <si>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</si>
  <si>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</si>
  <si>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</si>
  <si>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</si>
  <si>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</si>
  <si>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</si>
  <si>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</si>
  <si>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</si>
  <si>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</si>
  <si>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</si>
  <si>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</si>
  <si>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</si>
  <si>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</si>
  <si>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</si>
  <si>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</si>
  <si>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</si>
  <si>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</si>
  <si>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</si>
  <si>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</si>
  <si>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</si>
  <si>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</si>
  <si>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</si>
  <si>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</si>
  <si>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</si>
  <si>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</si>
  <si>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</si>
  <si>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</si>
  <si>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</si>
  <si>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</si>
  <si>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</si>
  <si>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</si>
  <si>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</si>
  <si>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</si>
  <si>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</si>
  <si>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</si>
  <si>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</si>
  <si>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</si>
  <si>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</si>
  <si>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</si>
  <si>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</si>
  <si>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</si>
  <si>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</si>
  <si>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</si>
  <si>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</si>
  <si>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</si>
  <si>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</si>
  <si>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</si>
  <si>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</si>
  <si>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</si>
  <si>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</si>
  <si>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</si>
  <si>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</si>
  <si>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</si>
  <si>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</si>
  <si>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</si>
  <si>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</si>
  <si>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</si>
  <si>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</si>
  <si>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</si>
  <si>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</si>
  <si>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</si>
  <si>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</si>
  <si>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</si>
  <si>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</si>
  <si>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</si>
  <si>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</si>
  <si>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</si>
  <si>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</si>
  <si>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</si>
  <si>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</si>
  <si>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</si>
  <si>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</si>
  <si>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</si>
  <si>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</si>
  <si>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</si>
  <si>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</si>
  <si>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</si>
  <si>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</si>
  <si>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</si>
  <si>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</si>
  <si>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</si>
  <si>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</si>
  <si>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</si>
  <si>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</si>
  <si>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</si>
  <si>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</si>
  <si>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</si>
  <si>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</si>
  <si>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</si>
  <si>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</si>
  <si>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</si>
  <si>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</si>
  <si>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</si>
  <si>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</si>
  <si>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</si>
  <si>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</si>
  <si>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</si>
  <si>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</si>
  <si>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</si>
  <si>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</si>
  <si>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</si>
  <si>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</si>
  <si>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</si>
  <si>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</si>
  <si>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</si>
  <si>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</si>
  <si>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</si>
  <si>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</si>
  <si>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</si>
  <si>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</si>
  <si>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</si>
  <si>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</si>
  <si>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</si>
  <si>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</si>
  <si>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</si>
  <si>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</si>
  <si>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</si>
  <si>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</si>
  <si>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</si>
  <si>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</si>
  <si>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</si>
  <si>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</si>
  <si>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</si>
  <si>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</si>
  <si>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</si>
  <si>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</si>
  <si>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</si>
  <si>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</si>
  <si>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</si>
  <si>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</si>
  <si>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</si>
  <si>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</si>
  <si>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</si>
  <si>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</si>
  <si>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</si>
  <si>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</si>
  <si>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</si>
  <si>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</si>
  <si>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</si>
  <si>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</si>
  <si>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</si>
  <si>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</si>
  <si>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</si>
  <si>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</si>
  <si>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</si>
  <si>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</si>
  <si>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</si>
  <si>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</si>
  <si>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</si>
  <si>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</si>
  <si>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</si>
  <si>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</si>
  <si>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</si>
  <si>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</si>
  <si>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</si>
  <si>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</si>
  <si>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</si>
  <si>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</si>
  <si>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</si>
  <si>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</si>
  <si>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</si>
  <si>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</si>
  <si>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</si>
  <si>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</si>
  <si>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</si>
  <si>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</si>
  <si>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</si>
  <si>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</si>
  <si>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</si>
  <si>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</si>
  <si>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</si>
  <si>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</si>
  <si>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</si>
  <si>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</si>
  <si>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</si>
  <si>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</si>
  <si>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</si>
  <si>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</si>
  <si>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</si>
  <si>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</si>
  <si>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</si>
  <si>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</si>
  <si>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</si>
  <si>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</si>
  <si>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</si>
  <si>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</si>
  <si>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</si>
  <si>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</si>
  <si>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</si>
  <si>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</si>
  <si>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</si>
  <si>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</si>
  <si>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</si>
  <si>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</si>
  <si>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</si>
  <si>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</si>
  <si>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</si>
  <si>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</si>
  <si>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</si>
  <si>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</si>
  <si>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</si>
  <si>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</si>
  <si>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</si>
  <si>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</si>
  <si>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</si>
  <si>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</si>
  <si>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</si>
  <si>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</si>
  <si>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</si>
  <si>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</si>
  <si>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</si>
  <si>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</si>
  <si>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</si>
  <si>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</si>
  <si>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</si>
  <si>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</si>
  <si>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</si>
  <si>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</si>
  <si>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</si>
  <si>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</si>
  <si>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</si>
  <si>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</si>
  <si>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</si>
  <si>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</si>
  <si>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</si>
  <si>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</si>
  <si>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</si>
  <si>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</si>
  <si>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</si>
  <si>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</si>
  <si>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</si>
  <si>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</si>
  <si>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</si>
  <si>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</si>
  <si>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</si>
  <si>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</si>
  <si>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</si>
  <si>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</si>
  <si>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</si>
  <si>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</si>
  <si>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</si>
  <si>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</si>
  <si>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</si>
  <si>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</si>
  <si>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</si>
  <si>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</si>
  <si>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</si>
  <si>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</si>
  <si>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</si>
  <si>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</si>
  <si>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</si>
  <si>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</si>
  <si>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</si>
  <si>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</si>
  <si>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</si>
  <si>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</si>
  <si>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</si>
  <si>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</si>
  <si>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</si>
  <si>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</si>
  <si>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</si>
  <si>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</si>
  <si>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</si>
  <si>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</si>
  <si>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</si>
  <si>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</si>
  <si>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</si>
  <si>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</si>
  <si>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</si>
  <si>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</si>
  <si>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</si>
  <si>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</si>
  <si>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</si>
  <si>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</si>
  <si>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</si>
  <si>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</si>
  <si>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</si>
  <si>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</si>
  <si>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</si>
  <si>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</si>
  <si>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</si>
  <si>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</si>
  <si>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</si>
  <si>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</si>
  <si>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</si>
  <si>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</si>
  <si>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</si>
  <si>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</si>
  <si>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</si>
  <si>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</si>
  <si>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</si>
  <si>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</si>
  <si>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</si>
  <si>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</si>
  <si>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</si>
  <si>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</si>
  <si>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</si>
  <si>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</si>
  <si>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</si>
  <si>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</si>
  <si>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</si>
  <si>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</si>
  <si>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</si>
  <si>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</si>
  <si>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</si>
  <si>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</si>
  <si>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</si>
  <si>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</si>
  <si>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</si>
  <si>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</si>
  <si>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</si>
  <si>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</si>
  <si>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</si>
  <si>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</si>
  <si>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</si>
  <si>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</si>
  <si>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</si>
  <si>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</si>
  <si>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</si>
  <si>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</si>
  <si>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</si>
  <si>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</si>
  <si>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</si>
  <si>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</si>
  <si>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</si>
  <si>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</si>
  <si>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</si>
  <si>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</si>
  <si>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</si>
  <si>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</si>
  <si>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</si>
  <si>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</si>
  <si>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</si>
  <si>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</si>
  <si>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</si>
  <si>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</si>
  <si>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</si>
  <si>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</si>
  <si>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</si>
  <si>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</si>
  <si>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</si>
  <si>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</si>
  <si>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</si>
  <si>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</si>
  <si>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</si>
  <si>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</si>
  <si>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</si>
  <si>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</si>
  <si>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</si>
  <si>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</si>
  <si>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</si>
  <si>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</si>
  <si>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</si>
  <si>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</si>
  <si>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</si>
  <si>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</si>
  <si>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</si>
  <si>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</si>
  <si>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</si>
  <si>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</si>
  <si>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</si>
  <si>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</si>
  <si>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</si>
  <si>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</si>
  <si>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</si>
  <si>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</si>
  <si>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</si>
  <si>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</si>
  <si>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</si>
  <si>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</si>
  <si>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</si>
  <si>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</si>
  <si>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</si>
  <si>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</si>
  <si>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</si>
  <si>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</si>
  <si>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</si>
  <si>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</si>
  <si>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</si>
  <si>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</si>
  <si>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</si>
  <si>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</si>
  <si>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</si>
  <si>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</si>
  <si>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</si>
  <si>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</si>
  <si>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</si>
  <si>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</si>
  <si>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</si>
  <si>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</si>
  <si>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</si>
  <si>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</si>
  <si>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</si>
  <si>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</si>
  <si>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</si>
  <si>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</si>
  <si>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</si>
  <si>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</si>
  <si>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</si>
  <si>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</si>
  <si>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</si>
  <si>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</si>
  <si>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</si>
  <si>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</si>
  <si>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</si>
  <si>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</si>
  <si>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</si>
  <si>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</si>
  <si>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</si>
  <si>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</si>
  <si>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</si>
  <si>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</si>
  <si>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</si>
  <si>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</si>
  <si>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</si>
  <si>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</si>
  <si>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</si>
  <si>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</si>
  <si>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</si>
  <si>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</si>
  <si>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</si>
  <si>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</si>
  <si>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</si>
  <si>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</si>
  <si>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</si>
  <si>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</si>
  <si>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</si>
  <si>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</si>
  <si>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</si>
  <si>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</si>
  <si>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</si>
  <si>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</si>
  <si>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</si>
  <si>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</si>
  <si>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</si>
  <si>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</si>
  <si>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</si>
  <si>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</si>
  <si>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</si>
  <si>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</si>
  <si>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</si>
  <si>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</si>
  <si>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</si>
  <si>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</si>
  <si>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</si>
  <si>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</si>
  <si>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</si>
  <si>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</si>
  <si>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</si>
  <si>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</si>
  <si>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</si>
  <si>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</si>
  <si>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</si>
  <si>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</si>
  <si>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</si>
  <si>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</si>
  <si>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</si>
  <si>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</si>
  <si>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</si>
  <si>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</si>
  <si>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</si>
  <si>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</si>
  <si>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</si>
  <si>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</si>
  <si>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</si>
  <si>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</si>
  <si>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</si>
  <si>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</si>
  <si>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</si>
  <si>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</si>
  <si>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</si>
  <si>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</si>
  <si>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</si>
  <si>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</si>
  <si>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</si>
  <si>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</si>
  <si>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</si>
  <si>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</si>
  <si>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</si>
  <si>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</si>
  <si>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</si>
  <si>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</si>
  <si>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</si>
  <si>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</si>
  <si>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</si>
  <si>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</si>
  <si>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</si>
  <si>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</si>
  <si>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</si>
  <si>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</si>
  <si>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</si>
  <si>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</si>
  <si>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</si>
  <si>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</si>
  <si>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</si>
  <si>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</si>
  <si>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</si>
  <si>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</si>
  <si>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</si>
  <si>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</si>
  <si>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</si>
  <si>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</si>
  <si>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</si>
  <si>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</si>
  <si>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</si>
  <si>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</si>
  <si>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</si>
  <si>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</si>
  <si>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</si>
  <si>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</si>
  <si>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</si>
  <si>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</si>
  <si>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</si>
  <si>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</si>
  <si>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</si>
  <si>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</si>
  <si>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</si>
  <si>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</si>
  <si>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</si>
  <si>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</si>
  <si>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</si>
  <si>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</si>
  <si>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</si>
  <si>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</si>
  <si>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</si>
  <si>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</si>
  <si>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</si>
  <si>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</si>
  <si>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</si>
  <si>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</si>
  <si>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</si>
  <si>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</si>
  <si>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</si>
  <si>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</si>
  <si>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</si>
  <si>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</si>
  <si>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</si>
  <si>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</si>
  <si>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</si>
  <si>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</si>
  <si>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</si>
  <si>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</si>
  <si>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</si>
  <si>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</si>
  <si>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</si>
  <si>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</si>
  <si>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</si>
  <si>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</si>
  <si>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</si>
  <si>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</si>
  <si>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</si>
  <si>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</si>
  <si>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</si>
  <si>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</si>
  <si>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</si>
  <si>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</si>
  <si>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</si>
  <si>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</si>
  <si>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</si>
  <si>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</si>
  <si>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</si>
  <si>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</si>
  <si>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</si>
  <si>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</si>
  <si>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</si>
  <si>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</si>
  <si>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</si>
  <si>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</si>
  <si>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</si>
  <si>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</si>
  <si>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</si>
  <si>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</si>
  <si>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</si>
  <si>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</si>
  <si>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</si>
  <si>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</si>
  <si>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</si>
  <si>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</si>
  <si>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</si>
  <si>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</si>
  <si>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</si>
  <si>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</si>
  <si>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</si>
  <si>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</si>
  <si>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</si>
  <si>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</si>
  <si>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</si>
  <si>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</si>
  <si>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</si>
  <si>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</si>
  <si>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</si>
  <si>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</si>
  <si>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</si>
  <si>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</si>
  <si>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</si>
  <si>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</si>
  <si>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</si>
  <si>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</si>
  <si>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</si>
  <si>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</si>
  <si>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</si>
  <si>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</si>
  <si>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</si>
  <si>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</si>
  <si>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</si>
  <si>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</si>
  <si>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</si>
  <si>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</si>
  <si>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</si>
  <si>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</si>
  <si>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</si>
  <si>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</si>
  <si>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</si>
  <si>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</si>
  <si>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</si>
  <si>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</si>
  <si>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</si>
  <si>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</si>
  <si>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</si>
  <si>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</si>
  <si>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</si>
  <si>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</si>
  <si>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</si>
  <si>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</si>
  <si>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</si>
  <si>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</si>
  <si>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</si>
  <si>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</si>
  <si>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</si>
  <si>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</si>
  <si>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</si>
  <si>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</si>
  <si>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</si>
  <si>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</si>
  <si>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</si>
  <si>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</si>
  <si>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</si>
  <si>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</si>
  <si>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</si>
  <si>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</si>
  <si>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</si>
  <si>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</si>
  <si>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</si>
  <si>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</si>
  <si>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</si>
  <si>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</si>
  <si>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</si>
  <si>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</si>
  <si>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</si>
  <si>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</si>
  <si>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</si>
  <si>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</si>
  <si>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</si>
  <si>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</si>
  <si>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</si>
  <si>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</si>
  <si>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</si>
  <si>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</si>
  <si>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</si>
  <si>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</si>
  <si>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</si>
  <si>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</si>
  <si>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</si>
  <si>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</si>
  <si>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</si>
  <si>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</si>
  <si>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</si>
  <si>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</si>
  <si>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</si>
  <si>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</si>
  <si>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</si>
  <si>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</si>
  <si>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</si>
  <si>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</si>
  <si>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</si>
  <si>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</si>
  <si>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</si>
  <si>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</si>
  <si>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</si>
  <si>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</si>
  <si>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</si>
  <si>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</si>
  <si>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</si>
  <si>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</si>
  <si>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</si>
  <si>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</si>
  <si>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</si>
  <si>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</si>
  <si>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</si>
  <si>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</si>
  <si>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</si>
  <si>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</si>
  <si>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</si>
  <si>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</si>
  <si>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</si>
  <si>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</si>
  <si>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</si>
  <si>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</si>
  <si>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</si>
  <si>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</si>
  <si>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</si>
  <si>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</si>
  <si>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</si>
  <si>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</si>
  <si>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</si>
  <si>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</si>
  <si>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</si>
  <si>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</si>
  <si>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</si>
  <si>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</si>
  <si>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</si>
  <si>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</si>
  <si>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</si>
  <si>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</si>
  <si>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</si>
  <si>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</si>
  <si>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</si>
  <si>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</si>
  <si>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</si>
  <si>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</si>
  <si>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</si>
  <si>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</si>
  <si>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</si>
  <si>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</si>
  <si>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</si>
  <si>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</si>
  <si>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</si>
  <si>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</si>
  <si>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</si>
  <si>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</si>
  <si>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</si>
  <si>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</si>
  <si>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</si>
  <si>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</si>
  <si>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</si>
  <si>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</si>
  <si>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</si>
  <si>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</si>
  <si>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</si>
  <si>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</si>
  <si>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</si>
  <si>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</si>
  <si>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</si>
  <si>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</si>
  <si>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</si>
  <si>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</si>
  <si>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</si>
  <si>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</si>
  <si>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</si>
  <si>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</si>
  <si>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</si>
  <si>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</si>
  <si>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</si>
  <si>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</si>
  <si>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</si>
  <si>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</si>
  <si>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</si>
  <si>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</si>
  <si>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</si>
  <si>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</si>
  <si>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</si>
  <si>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</si>
  <si>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</si>
  <si>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</si>
  <si>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</si>
  <si>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</si>
  <si>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</si>
  <si>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</si>
  <si>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</si>
  <si>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</si>
  <si>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</si>
  <si>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</si>
  <si>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</si>
  <si>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</si>
  <si>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</si>
  <si>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</si>
  <si>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</si>
  <si>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</si>
  <si>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</si>
  <si>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</si>
  <si>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</si>
  <si>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</si>
  <si>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</si>
  <si>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</si>
  <si>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</si>
  <si>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</si>
  <si>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</si>
  <si>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</si>
  <si>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</si>
  <si>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</si>
  <si>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</si>
  <si>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</si>
  <si>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</si>
  <si>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</si>
  <si>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</si>
  <si>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</si>
  <si>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</si>
  <si>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</si>
  <si>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</si>
  <si>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</si>
  <si>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</si>
  <si>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</si>
  <si>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</si>
  <si>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</si>
  <si>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</si>
  <si>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</si>
  <si>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</si>
  <si>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</si>
  <si>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</si>
  <si>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</si>
  <si>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</si>
  <si>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</si>
  <si>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</si>
  <si>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</si>
  <si>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</si>
  <si>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</si>
  <si>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</si>
  <si>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</si>
  <si>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</si>
  <si>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</si>
  <si>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</si>
  <si>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</si>
  <si>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</si>
  <si>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</si>
  <si>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</si>
  <si>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</si>
  <si>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</si>
  <si>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</si>
  <si>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</si>
  <si>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</si>
  <si>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</si>
  <si>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</si>
  <si>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</si>
  <si>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</si>
  <si>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</si>
  <si>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</si>
  <si>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</si>
  <si>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</si>
  <si>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</si>
  <si>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</si>
  <si>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</si>
  <si>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</si>
  <si>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</si>
  <si>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</si>
  <si>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</si>
  <si>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</si>
  <si>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</si>
  <si>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</si>
  <si>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</si>
  <si>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</si>
  <si>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</si>
  <si>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</si>
  <si>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</si>
  <si>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</si>
  <si>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</si>
  <si>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</si>
  <si>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</si>
  <si>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</si>
  <si>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</si>
  <si>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</si>
  <si>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</si>
  <si>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</si>
  <si>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</si>
  <si>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</si>
  <si>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</si>
  <si>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</si>
  <si>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</si>
  <si>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</si>
  <si>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</si>
  <si>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</si>
  <si>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</si>
  <si>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</si>
  <si>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</si>
  <si>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</si>
  <si>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</si>
  <si>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</si>
  <si>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</si>
  <si>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</si>
  <si>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</si>
  <si>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</si>
  <si>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</si>
  <si>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</si>
  <si>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</si>
  <si>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</si>
  <si>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</si>
  <si>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</si>
  <si>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</si>
  <si>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</si>
  <si>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</si>
  <si>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</si>
  <si>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</si>
  <si>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</si>
  <si>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</si>
  <si>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</si>
  <si>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</si>
  <si>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</si>
  <si>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</si>
  <si>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</si>
  <si>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</si>
  <si>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</si>
  <si>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</si>
  <si>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</si>
  <si>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</si>
  <si>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</si>
  <si>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</si>
  <si>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</si>
  <si>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</si>
  <si>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</si>
  <si>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</si>
  <si>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</si>
  <si>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</si>
  <si>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</si>
  <si>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</si>
  <si>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</si>
  <si>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</si>
  <si>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</si>
  <si>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</si>
  <si>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</si>
  <si>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</si>
  <si>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</si>
  <si>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</si>
  <si>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</si>
  <si>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</si>
  <si>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</si>
  <si>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</si>
  <si>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</si>
  <si>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</si>
  <si>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</si>
  <si>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</si>
  <si>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</si>
  <si>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</si>
  <si>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</si>
  <si>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</si>
  <si>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</si>
  <si>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</si>
  <si>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</si>
  <si>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</si>
  <si>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</si>
  <si>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</si>
  <si>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</si>
  <si>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</si>
  <si>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</si>
  <si>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</si>
  <si>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</si>
  <si>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</si>
  <si>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</si>
  <si>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</si>
  <si>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</si>
  <si>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</si>
  <si>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</si>
  <si>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</si>
  <si>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</si>
  <si>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</si>
  <si>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</si>
  <si>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</si>
  <si>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</si>
  <si>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</si>
  <si>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</si>
  <si>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</si>
  <si>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</si>
  <si>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</si>
  <si>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</si>
  <si>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</si>
  <si>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</si>
  <si>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</si>
  <si>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</si>
  <si>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</si>
  <si>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</si>
  <si>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</si>
  <si>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</si>
  <si>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</si>
  <si>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</si>
  <si>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</si>
  <si>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</si>
  <si>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</si>
  <si>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</si>
  <si>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</si>
  <si>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</si>
  <si>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</si>
  <si>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</si>
  <si>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</si>
  <si>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</si>
  <si>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</si>
  <si>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</si>
  <si>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</si>
  <si>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</si>
  <si>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</si>
  <si>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</si>
  <si>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</si>
  <si>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</si>
  <si>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</si>
  <si>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</si>
  <si>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</si>
  <si>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</si>
  <si>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</si>
  <si>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</si>
  <si>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</si>
  <si>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</si>
  <si>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</si>
  <si>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</si>
  <si>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</si>
  <si>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</si>
  <si>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</si>
  <si>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</si>
  <si>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</si>
  <si>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</si>
  <si>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</si>
  <si>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</si>
  <si>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</si>
  <si>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</si>
  <si>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</si>
  <si>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</si>
  <si>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</si>
  <si>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</si>
  <si>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</si>
  <si>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</si>
  <si>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</si>
  <si>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</si>
  <si>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</si>
  <si>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</si>
  <si>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</si>
  <si>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</si>
  <si>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</si>
  <si>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</si>
  <si>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</si>
  <si>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</si>
  <si>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</si>
  <si>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</si>
  <si>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</si>
  <si>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</si>
  <si>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</si>
  <si>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</si>
  <si>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</si>
  <si>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</si>
  <si>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</si>
  <si>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</si>
  <si>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</si>
  <si>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</si>
  <si>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</si>
  <si>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</si>
  <si>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</si>
  <si>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</si>
  <si>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</si>
  <si>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</si>
  <si>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</si>
  <si>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</si>
  <si>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</si>
  <si>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</si>
  <si>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</si>
  <si>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</si>
  <si>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</si>
  <si>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</si>
  <si>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</si>
  <si>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</si>
  <si>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</si>
  <si>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</si>
  <si>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</si>
  <si>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</si>
  <si>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</si>
  <si>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</si>
  <si>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</si>
  <si>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</si>
  <si>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</si>
  <si>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</si>
  <si>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</si>
  <si>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</si>
  <si>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</si>
  <si>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</si>
  <si>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</si>
  <si>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</si>
  <si>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</si>
  <si>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</si>
  <si>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</si>
  <si>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</si>
  <si>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</si>
  <si>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</si>
  <si>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</si>
  <si>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</si>
  <si>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</si>
  <si>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</si>
  <si>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</si>
  <si>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</si>
  <si>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</si>
  <si>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</si>
  <si>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</si>
  <si>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</si>
  <si>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</si>
  <si>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</si>
  <si>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</si>
  <si>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</si>
  <si>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</si>
  <si>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</si>
  <si>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</si>
  <si>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</si>
  <si>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</si>
  <si>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</si>
  <si>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</si>
  <si>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</si>
  <si>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</si>
  <si>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</si>
  <si>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</si>
  <si>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</si>
  <si>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</si>
  <si>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</si>
  <si>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</si>
  <si>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</si>
  <si>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</si>
  <si>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</si>
  <si>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</si>
  <si>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</si>
  <si>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</si>
  <si>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</si>
  <si>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</si>
  <si>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</si>
  <si>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</si>
  <si>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</si>
  <si>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</si>
  <si>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</si>
  <si>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</si>
  <si>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</si>
  <si>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</si>
  <si>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</si>
  <si>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</si>
  <si>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</si>
  <si>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</si>
  <si>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</si>
  <si>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</si>
  <si>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</si>
  <si>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</si>
  <si>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</si>
  <si>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</si>
  <si>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</si>
  <si>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</si>
  <si>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</si>
  <si>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</si>
  <si>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</si>
  <si>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</si>
  <si>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</si>
  <si>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</si>
  <si>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</si>
  <si>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</si>
  <si>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</si>
  <si>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</si>
  <si>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</si>
  <si>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</si>
  <si>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</si>
  <si>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</si>
  <si>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</si>
  <si>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</si>
  <si>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</si>
  <si>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</si>
  <si>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</si>
  <si>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</si>
  <si>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</si>
  <si>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</si>
  <si>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</si>
  <si>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</si>
  <si>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</si>
  <si>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</si>
  <si>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</si>
  <si>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</si>
  <si>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</si>
  <si>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</si>
  <si>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</si>
  <si>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</si>
  <si>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</si>
  <si>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</si>
  <si>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</si>
  <si>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</si>
  <si>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</si>
  <si>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</si>
  <si>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</si>
  <si>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</si>
  <si>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</si>
  <si>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</si>
  <si>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</si>
  <si>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</si>
  <si>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</si>
  <si>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</si>
  <si>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</si>
  <si>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</si>
  <si>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</si>
  <si>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</si>
  <si>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</si>
  <si>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</si>
  <si>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</si>
  <si>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</si>
  <si>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</si>
  <si>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</si>
  <si>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</si>
  <si>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</si>
  <si>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</si>
  <si>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</si>
  <si>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</si>
  <si>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</si>
  <si>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</si>
  <si>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</si>
  <si>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</si>
  <si>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</si>
  <si>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</si>
  <si>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</si>
  <si>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</si>
  <si>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</si>
  <si>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</si>
  <si>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</si>
  <si>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</si>
  <si>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</si>
  <si>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</si>
  <si>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</si>
  <si>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</si>
  <si>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</si>
  <si>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</si>
  <si>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</si>
  <si>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</si>
  <si>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</si>
  <si>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</si>
  <si>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</si>
  <si>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</si>
  <si>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</si>
  <si>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</si>
  <si>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</si>
  <si>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</si>
  <si>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</si>
  <si>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</si>
  <si>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</si>
  <si>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</si>
  <si>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</si>
  <si>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</si>
  <si>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</si>
  <si>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</si>
  <si>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</si>
  <si>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</si>
  <si>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</si>
  <si>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</si>
  <si>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</si>
  <si>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</si>
  <si>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</si>
  <si>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</si>
  <si>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</si>
  <si>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</si>
  <si>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</si>
  <si>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</si>
  <si>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</si>
  <si>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</si>
  <si>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</si>
  <si>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</si>
  <si>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</si>
  <si>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</si>
  <si>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</si>
  <si>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</si>
  <si>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</si>
  <si>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</si>
  <si>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</si>
  <si>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</si>
  <si>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</si>
  <si>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</si>
  <si>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</si>
  <si>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</si>
  <si>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</si>
  <si>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</si>
  <si>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</si>
  <si>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</si>
  <si>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</si>
  <si>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</si>
  <si>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</si>
  <si>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</si>
  <si>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</si>
  <si>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</si>
  <si>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</si>
  <si>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</si>
  <si>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</si>
  <si>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</si>
  <si>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</si>
  <si>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</si>
  <si>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</si>
  <si>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</si>
  <si>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</si>
  <si>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</si>
  <si>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</si>
  <si>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</si>
  <si>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</si>
  <si>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</si>
  <si>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</si>
  <si>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</si>
  <si>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</si>
  <si>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</si>
  <si>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</si>
  <si>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</si>
  <si>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</si>
  <si>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</si>
  <si>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</si>
  <si>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</si>
  <si>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</si>
  <si>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</si>
  <si>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</si>
  <si>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</si>
  <si>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</si>
  <si>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</si>
  <si>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</si>
  <si>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</si>
  <si>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</si>
  <si>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</si>
  <si>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</si>
  <si>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</si>
  <si>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</si>
  <si>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</si>
  <si>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</si>
  <si>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</si>
  <si>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</si>
  <si>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</si>
  <si>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</si>
  <si>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</si>
  <si>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</si>
  <si>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</si>
  <si>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</si>
  <si>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</si>
  <si>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</si>
  <si>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</si>
  <si>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</si>
  <si>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</si>
  <si>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</si>
  <si>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</si>
  <si>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</si>
  <si>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</si>
  <si>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</si>
  <si>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</si>
  <si>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</si>
  <si>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</si>
  <si>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</si>
  <si>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</si>
  <si>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</si>
  <si>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</si>
  <si>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</si>
  <si>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</si>
  <si>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</si>
  <si>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</si>
  <si>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</si>
  <si>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</si>
  <si>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</si>
  <si>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</si>
  <si>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</si>
  <si>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</si>
  <si>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</si>
  <si>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</si>
  <si>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</si>
  <si>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</si>
  <si>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</si>
  <si>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</si>
  <si>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</si>
  <si>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</si>
  <si>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</si>
  <si>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</si>
  <si>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</si>
  <si>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</si>
  <si>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</si>
  <si>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</si>
  <si>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</si>
  <si>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</si>
  <si>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</si>
  <si>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</si>
  <si>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</si>
  <si>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</si>
  <si>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</si>
  <si>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</si>
  <si>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</si>
  <si>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</si>
  <si>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</si>
  <si>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</si>
  <si>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</si>
  <si>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</si>
  <si>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</si>
  <si>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</si>
  <si>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</si>
  <si>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</si>
  <si>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</si>
  <si>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</si>
  <si>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</si>
  <si>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</si>
  <si>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</si>
  <si>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</si>
  <si>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</si>
  <si>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</si>
  <si>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</si>
  <si>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</si>
  <si>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</si>
  <si>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</si>
  <si>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</si>
  <si>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</si>
  <si>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</si>
  <si>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</si>
  <si>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</si>
  <si>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</si>
  <si>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</si>
  <si>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</si>
  <si>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</si>
  <si>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</si>
  <si>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</si>
  <si>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</si>
  <si>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</si>
  <si>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</si>
  <si>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</si>
  <si>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</si>
  <si>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</si>
  <si>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</si>
  <si>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</si>
  <si>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</si>
  <si>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</si>
  <si>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</si>
  <si>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</si>
  <si>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</si>
  <si>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</si>
  <si>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</si>
  <si>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</si>
  <si>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</si>
  <si>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</si>
  <si>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</si>
  <si>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</si>
  <si>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</si>
  <si>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</si>
  <si>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</si>
  <si>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</si>
  <si>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</si>
  <si>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</si>
  <si>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</si>
  <si>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</si>
  <si>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</si>
  <si>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</si>
  <si>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</si>
  <si>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</si>
  <si>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</si>
  <si>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</si>
  <si>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</si>
  <si>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</si>
  <si>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</si>
  <si>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</si>
  <si>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</si>
  <si>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</si>
  <si>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</si>
  <si>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</si>
  <si>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</si>
  <si>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</si>
  <si>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</si>
  <si>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</si>
  <si>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</si>
  <si>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</si>
  <si>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</si>
  <si>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</si>
  <si>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</si>
  <si>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</si>
  <si>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</si>
  <si>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</si>
  <si>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</si>
  <si>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</si>
  <si>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</si>
  <si>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</si>
  <si>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</si>
  <si>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</si>
  <si>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</si>
  <si>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</si>
  <si>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</si>
  <si>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</si>
  <si>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</si>
  <si>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</si>
  <si>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</si>
  <si>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</si>
  <si>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</si>
  <si>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</si>
  <si>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</si>
  <si>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</si>
  <si>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</si>
  <si>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</si>
  <si>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</si>
  <si>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</si>
  <si>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</si>
  <si>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</si>
  <si>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</si>
  <si>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</si>
  <si>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</si>
  <si>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</si>
  <si>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</si>
  <si>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</si>
  <si>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</si>
  <si>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</si>
  <si>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</si>
  <si>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</si>
  <si>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</si>
  <si>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</si>
  <si>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</si>
  <si>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</si>
  <si>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</si>
  <si>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</si>
  <si>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</si>
  <si>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</si>
  <si>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</si>
  <si>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</si>
  <si>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</si>
  <si>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</si>
  <si>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</si>
  <si>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</si>
  <si>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</si>
  <si>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</si>
  <si>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</si>
  <si>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</si>
  <si>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</si>
  <si>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</si>
  <si>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</si>
  <si>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</si>
  <si>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</si>
  <si>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</si>
  <si>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</si>
  <si>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</si>
  <si>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</si>
  <si>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</si>
  <si>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</si>
  <si>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</si>
  <si>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</si>
  <si>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</si>
  <si>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</si>
  <si>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</si>
  <si>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</si>
  <si>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</si>
  <si>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</si>
  <si>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</si>
  <si>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</si>
  <si>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</si>
  <si>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</si>
  <si>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</si>
  <si>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</si>
  <si>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</si>
  <si>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</si>
  <si>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</si>
  <si>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</si>
  <si>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</si>
  <si>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</si>
  <si>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</si>
  <si>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</si>
  <si>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</si>
  <si>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</si>
  <si>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</si>
  <si>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</si>
  <si>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</si>
  <si>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</si>
  <si>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</si>
  <si>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</si>
  <si>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</si>
  <si>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</si>
  <si>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</si>
  <si>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</si>
  <si>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</si>
  <si>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</si>
  <si>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</si>
  <si>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</si>
  <si>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</si>
  <si>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</si>
  <si>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</si>
  <si>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</si>
  <si>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</si>
  <si>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</si>
  <si>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</si>
  <si>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</si>
  <si>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</si>
  <si>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</si>
  <si>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</si>
  <si>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</si>
  <si>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</si>
  <si>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</si>
  <si>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</si>
  <si>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</si>
  <si>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</si>
  <si>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</si>
  <si>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</si>
  <si>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</si>
  <si>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</si>
  <si>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</si>
  <si>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</si>
  <si>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</si>
  <si>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</si>
  <si>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</si>
  <si>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</si>
  <si>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</si>
  <si>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</si>
  <si>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</si>
  <si>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</si>
  <si>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</si>
  <si>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</si>
  <si>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</si>
  <si>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</si>
  <si>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</si>
  <si>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</si>
  <si>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</si>
  <si>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</si>
  <si>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</si>
  <si>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</si>
  <si>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</si>
  <si>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</si>
  <si>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</si>
  <si>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</si>
  <si>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</si>
  <si>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</si>
  <si>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</si>
  <si>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</si>
  <si>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</si>
  <si>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</si>
  <si>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</si>
  <si>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</si>
  <si>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</si>
  <si>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</si>
  <si>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</si>
  <si>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</si>
  <si>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</si>
  <si>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</si>
  <si>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</si>
  <si>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</si>
  <si>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</si>
  <si>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</si>
  <si>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</si>
  <si>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</si>
  <si>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</si>
  <si>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</si>
  <si>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</si>
  <si>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</si>
  <si>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</si>
  <si>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</si>
  <si>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</si>
  <si>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</si>
  <si>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</si>
  <si>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</si>
  <si>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</si>
  <si>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</si>
  <si>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</si>
  <si>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</si>
  <si>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</si>
  <si>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</si>
  <si>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</si>
  <si>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</si>
  <si>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</si>
  <si>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</si>
  <si>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</si>
  <si>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</si>
  <si>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</si>
  <si>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</si>
  <si>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</si>
  <si>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</si>
  <si>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</si>
  <si>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</si>
  <si>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</si>
  <si>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</si>
  <si>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</si>
  <si>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</si>
  <si>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</si>
  <si>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</si>
  <si>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</si>
  <si>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</si>
  <si>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</si>
  <si>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</si>
  <si>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</si>
  <si>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</si>
  <si>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</si>
  <si>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</si>
  <si>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</si>
  <si>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</si>
  <si>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</si>
  <si>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</si>
  <si>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</si>
  <si>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</si>
  <si>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</si>
  <si>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</si>
  <si>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</si>
  <si>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</si>
  <si>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</si>
  <si>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</si>
  <si>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</si>
  <si>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</si>
  <si>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</si>
  <si>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</si>
  <si>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</si>
  <si>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</si>
  <si>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</si>
  <si>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</si>
  <si>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</si>
  <si>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</si>
  <si>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</si>
  <si>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</si>
  <si>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</si>
  <si>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</si>
  <si>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</si>
  <si>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</si>
  <si>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</si>
  <si>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</si>
  <si>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</si>
  <si>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</si>
  <si>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</si>
  <si>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</si>
  <si>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</si>
  <si>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</si>
  <si>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</si>
  <si>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</si>
  <si>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</si>
  <si>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</si>
  <si>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</si>
  <si>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</si>
  <si>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</si>
  <si>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</si>
  <si>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</si>
  <si>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</si>
  <si>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</si>
  <si>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</si>
  <si>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</si>
  <si>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</si>
  <si>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</si>
  <si>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</si>
  <si>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</si>
  <si>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</si>
  <si>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</si>
  <si>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</si>
  <si>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</si>
  <si>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</si>
  <si>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</si>
  <si>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</si>
  <si>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</si>
  <si>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</si>
  <si>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</si>
  <si>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</si>
  <si>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</si>
  <si>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</si>
  <si>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</si>
  <si>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</si>
  <si>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</si>
  <si>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</si>
  <si>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</si>
  <si>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</si>
  <si>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</si>
  <si>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</si>
  <si>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</si>
  <si>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</si>
  <si>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</si>
  <si>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</si>
  <si>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</si>
  <si>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</si>
  <si>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</si>
  <si>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</si>
  <si>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</si>
  <si>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</si>
  <si>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</si>
  <si>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</si>
  <si>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</si>
  <si>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</si>
  <si>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</si>
  <si>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</si>
  <si>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</si>
  <si>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</si>
  <si>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</si>
  <si>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</si>
  <si>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</si>
  <si>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</si>
  <si>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</si>
  <si>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</si>
  <si>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</si>
  <si>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</si>
  <si>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</si>
  <si>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</si>
  <si>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</si>
  <si>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</si>
  <si>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</si>
  <si>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</si>
  <si>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</si>
  <si>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</si>
  <si>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</si>
  <si>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</si>
  <si>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</si>
  <si>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</si>
  <si>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</si>
  <si>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</si>
  <si>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</si>
  <si>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</si>
  <si>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</si>
  <si>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</si>
  <si>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</si>
  <si>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</si>
  <si>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</si>
  <si>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</si>
  <si>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</si>
  <si>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</si>
  <si>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</si>
  <si>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</si>
  <si>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</si>
  <si>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</si>
  <si>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</si>
  <si>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</si>
  <si>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</si>
  <si>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</si>
  <si>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</si>
  <si>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</si>
  <si>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</si>
  <si>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</si>
  <si>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</si>
  <si>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</si>
  <si>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</si>
  <si>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</si>
  <si>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</si>
  <si>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</si>
  <si>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</si>
  <si>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</si>
  <si>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</si>
  <si>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</si>
  <si>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</si>
  <si>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</si>
  <si>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</si>
  <si>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</si>
  <si>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</si>
  <si>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</si>
  <si>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</si>
  <si>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</si>
  <si>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</si>
  <si>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</si>
  <si>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</si>
  <si>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</si>
  <si>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</si>
  <si>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</si>
  <si>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</si>
  <si>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</si>
  <si>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</si>
  <si>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</si>
  <si>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</si>
  <si>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</si>
  <si>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</si>
  <si>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</si>
  <si>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</si>
  <si>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</si>
  <si>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</si>
  <si>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</si>
  <si>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</si>
  <si>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</si>
  <si>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</si>
  <si>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</si>
  <si>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</si>
  <si>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</si>
  <si>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</si>
  <si>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</si>
  <si>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</si>
  <si>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</si>
  <si>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</si>
  <si>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</si>
  <si>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</si>
  <si>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</si>
  <si>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</si>
  <si>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</si>
  <si>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</si>
  <si>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</si>
  <si>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</si>
  <si>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</si>
  <si>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</si>
  <si>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</si>
  <si>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</si>
  <si>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</si>
  <si>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</si>
  <si>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</si>
  <si>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</si>
  <si>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</si>
  <si>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</si>
  <si>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</si>
  <si>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</si>
  <si>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</si>
  <si>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</si>
  <si>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</si>
  <si>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</si>
  <si>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</si>
  <si>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</si>
  <si>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</si>
  <si>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</si>
  <si>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</si>
  <si>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</si>
  <si>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</si>
  <si>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</si>
  <si>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</si>
  <si>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</si>
  <si>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</si>
  <si>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</si>
  <si>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</si>
  <si>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</si>
  <si>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</si>
  <si>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</si>
  <si>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</si>
  <si>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</si>
  <si>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</si>
  <si>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</si>
  <si>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</si>
  <si>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</si>
  <si>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</si>
  <si>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</si>
  <si>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</si>
  <si>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</si>
  <si>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</si>
  <si>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</si>
  <si>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</si>
  <si>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</si>
  <si>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</si>
  <si>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</si>
  <si>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</si>
  <si>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</si>
  <si>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</si>
  <si>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</si>
  <si>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</si>
  <si>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</si>
  <si>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</si>
  <si>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</si>
  <si>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</si>
  <si>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</si>
  <si>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</si>
  <si>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</si>
  <si>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</si>
  <si>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</si>
  <si>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</si>
  <si>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</si>
  <si>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</si>
  <si>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</si>
  <si>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</si>
  <si>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</si>
  <si>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</si>
  <si>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</si>
  <si>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</si>
  <si>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</si>
  <si>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</si>
  <si>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</si>
  <si>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</si>
  <si>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</si>
  <si>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</si>
  <si>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</si>
  <si>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</si>
  <si>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</si>
  <si>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</si>
  <si>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</si>
  <si>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</si>
  <si>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</si>
  <si>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</si>
  <si>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</si>
  <si>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</si>
  <si>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</si>
  <si>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</si>
  <si>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</si>
  <si>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</si>
  <si>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</si>
  <si>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</si>
  <si>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</si>
  <si>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</si>
  <si>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</si>
  <si>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</si>
  <si>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</si>
  <si>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</si>
  <si>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</si>
  <si>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</si>
  <si>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</si>
  <si>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</si>
  <si>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</si>
  <si>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</si>
  <si>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</si>
  <si>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</si>
  <si>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</si>
  <si>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</si>
  <si>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</si>
  <si>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</si>
  <si>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</si>
  <si>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</si>
  <si>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</si>
  <si>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</si>
  <si>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</si>
  <si>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</si>
  <si>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</si>
  <si>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</si>
  <si>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</si>
  <si>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</si>
  <si>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</si>
  <si>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</si>
  <si>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</si>
  <si>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</si>
  <si>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</si>
  <si>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</si>
  <si>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</si>
  <si>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</si>
  <si>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</si>
  <si>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</si>
  <si>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</si>
  <si>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</si>
  <si>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</si>
  <si>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</si>
  <si>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</si>
  <si>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</si>
  <si>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</si>
  <si>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</si>
  <si>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</si>
  <si>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</si>
  <si>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</si>
  <si>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</si>
  <si>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</si>
  <si>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</si>
  <si>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</si>
  <si>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</si>
  <si>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</si>
  <si>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</si>
  <si>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</si>
  <si>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</si>
  <si>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</si>
  <si>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</si>
  <si>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</si>
  <si>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</si>
  <si>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</si>
  <si>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</si>
  <si>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</si>
  <si>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</si>
  <si>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</si>
  <si>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</si>
  <si>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</si>
  <si>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</si>
  <si>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</si>
  <si>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</si>
  <si>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</si>
  <si>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</si>
  <si>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</si>
  <si>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</si>
  <si>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</si>
  <si>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</si>
  <si>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</si>
  <si>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</si>
  <si>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</si>
  <si>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</si>
  <si>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</si>
  <si>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</si>
  <si>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</si>
  <si>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</si>
  <si>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</si>
  <si>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</si>
  <si>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</si>
  <si>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</si>
  <si>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</si>
  <si>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</si>
  <si>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</si>
  <si>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</si>
  <si>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</si>
  <si>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</si>
  <si>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</si>
  <si>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</si>
  <si>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</si>
  <si>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</si>
  <si>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</si>
  <si>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</si>
  <si>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</si>
  <si>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</si>
  <si>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</si>
  <si>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</si>
  <si>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</si>
  <si>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</si>
  <si>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</si>
  <si>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</si>
  <si>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</si>
  <si>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</si>
  <si>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</si>
  <si>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</si>
  <si>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</si>
  <si>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</si>
  <si>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</si>
  <si>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</si>
  <si>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</si>
  <si>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</si>
  <si>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</si>
  <si>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</si>
  <si>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</si>
  <si>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</si>
  <si>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</si>
  <si>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</si>
  <si>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</si>
  <si>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</si>
  <si>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</si>
  <si>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</si>
  <si>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</si>
  <si>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</si>
  <si>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</si>
  <si>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</si>
  <si>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</si>
  <si>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</si>
  <si>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</si>
  <si>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</si>
  <si>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</si>
  <si>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</si>
  <si>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</si>
  <si>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</si>
  <si>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</si>
  <si>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</si>
  <si>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</si>
  <si>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</si>
  <si>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</si>
  <si>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</si>
  <si>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</si>
  <si>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</si>
  <si>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</si>
  <si>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</si>
  <si>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</si>
  <si>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</si>
  <si>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</si>
  <si>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</si>
  <si>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</si>
  <si>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</si>
  <si>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</si>
  <si>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</si>
  <si>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</si>
  <si>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</si>
  <si>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</si>
  <si>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</si>
  <si>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</si>
  <si>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</si>
  <si>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</si>
  <si>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</si>
  <si>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</si>
  <si>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</si>
  <si>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</si>
  <si>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</si>
  <si>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</si>
  <si>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</si>
  <si>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</si>
  <si>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</si>
  <si>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</si>
  <si>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</si>
  <si>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</si>
  <si>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</si>
  <si>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</si>
  <si>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</si>
  <si>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</si>
  <si>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</si>
  <si>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</si>
  <si>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</si>
  <si>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</si>
  <si>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</si>
  <si>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</si>
  <si>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</si>
  <si>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</si>
  <si>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</si>
  <si>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</si>
  <si>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</si>
  <si>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</si>
  <si>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</si>
  <si>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</si>
  <si>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</si>
  <si>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</si>
  <si>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</si>
  <si>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</si>
  <si>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</si>
  <si>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</si>
  <si>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</si>
  <si>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</si>
  <si>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</si>
  <si>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</si>
  <si>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</si>
  <si>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</si>
  <si>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</si>
  <si>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</si>
  <si>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</si>
  <si>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</si>
  <si>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</si>
  <si>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</si>
  <si>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</si>
  <si>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</si>
  <si>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</si>
  <si>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</si>
  <si>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</si>
  <si>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</si>
  <si>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</si>
  <si>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</si>
  <si>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</si>
  <si>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</si>
  <si>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</si>
  <si>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</si>
  <si>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</si>
  <si>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</si>
  <si>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</si>
  <si>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</si>
  <si>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</si>
  <si>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</si>
  <si>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</si>
  <si>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</si>
  <si>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</si>
  <si>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</si>
  <si>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</si>
  <si>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</si>
  <si>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</si>
  <si>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</si>
  <si>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</si>
  <si>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</si>
  <si>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</si>
  <si>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</si>
  <si>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</si>
  <si>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</si>
  <si>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</si>
  <si>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</si>
  <si>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</si>
  <si>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</si>
  <si>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</si>
  <si>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</si>
  <si>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</si>
  <si>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</si>
  <si>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</si>
  <si>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</si>
  <si>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</si>
  <si>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</si>
  <si>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</si>
  <si>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</si>
  <si>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</si>
  <si>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</si>
  <si>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</si>
  <si>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</si>
  <si>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</si>
  <si>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</si>
  <si>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</si>
  <si>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</si>
  <si>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</si>
  <si>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</si>
  <si>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</si>
  <si>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</si>
  <si>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</si>
  <si>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</si>
  <si>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</si>
  <si>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</si>
  <si>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</si>
  <si>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</si>
  <si>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</si>
  <si>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</si>
  <si>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</si>
  <si>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</si>
  <si>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</si>
  <si>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</si>
  <si>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</si>
  <si>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</si>
  <si>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</si>
  <si>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</si>
  <si>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</si>
  <si>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</si>
  <si>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</si>
  <si>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</si>
  <si>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</si>
  <si>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</si>
  <si>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</si>
  <si>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</si>
  <si>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</si>
  <si>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</si>
  <si>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</si>
  <si>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</si>
  <si>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</si>
  <si>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</si>
  <si>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</si>
  <si>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</si>
  <si>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</si>
  <si>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</si>
  <si>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</si>
  <si>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</si>
  <si>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</si>
  <si>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</si>
  <si>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</si>
  <si>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</si>
  <si>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</si>
  <si>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</si>
  <si>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</si>
  <si>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</si>
  <si>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</si>
  <si>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</si>
  <si>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</si>
  <si>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</si>
  <si>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</si>
  <si>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</si>
  <si>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</si>
  <si>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</si>
  <si>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</si>
  <si>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</si>
  <si>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</si>
  <si>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</si>
  <si>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</si>
  <si>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</si>
  <si>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</si>
  <si>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</si>
  <si>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</si>
  <si>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</si>
  <si>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</si>
  <si>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</si>
  <si>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</si>
  <si>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</si>
  <si>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</si>
  <si>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</si>
  <si>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</si>
  <si>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</si>
  <si>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</si>
  <si>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</si>
  <si>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</si>
  <si>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</si>
  <si>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</si>
  <si>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</si>
  <si>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</si>
  <si>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</si>
  <si>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</si>
  <si>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</si>
  <si>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</si>
  <si>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</si>
  <si>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</si>
  <si>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</si>
  <si>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</si>
  <si>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</si>
  <si>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</si>
  <si>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</si>
  <si>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</si>
  <si>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</si>
  <si>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</si>
  <si>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</si>
  <si>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</si>
  <si>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</si>
  <si>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</si>
  <si>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</si>
  <si>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</si>
  <si>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</si>
  <si>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</si>
  <si>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</si>
  <si>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</si>
  <si>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</si>
  <si>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</si>
  <si>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</si>
  <si>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</si>
  <si>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</si>
  <si>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</si>
  <si>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</si>
  <si>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</si>
  <si>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</si>
  <si>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</si>
  <si>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</si>
  <si>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</si>
  <si>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</si>
  <si>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</si>
  <si>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</si>
  <si>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</si>
  <si>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</si>
  <si>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</si>
  <si>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</si>
  <si>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</si>
  <si>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</si>
  <si>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</si>
  <si>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</si>
  <si>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</si>
  <si>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</si>
  <si>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</si>
  <si>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</si>
  <si>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</si>
  <si>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</si>
  <si>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</si>
  <si>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</si>
  <si>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</si>
  <si>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</si>
  <si>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</si>
  <si>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</si>
  <si>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</si>
  <si>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</si>
  <si>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</si>
  <si>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</si>
  <si>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</si>
  <si>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</si>
  <si>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</si>
  <si>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</si>
  <si>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</si>
  <si>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</si>
  <si>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</si>
  <si>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</si>
  <si>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</si>
  <si>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</si>
  <si>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</si>
  <si>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</si>
  <si>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</si>
  <si>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</si>
  <si>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</si>
  <si>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</si>
  <si>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</si>
  <si>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</si>
  <si>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</si>
  <si>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</si>
  <si>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</si>
  <si>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</si>
  <si>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</si>
  <si>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</si>
  <si>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</si>
  <si>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</si>
  <si>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</si>
  <si>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</si>
  <si>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</si>
  <si>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</si>
  <si>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</si>
  <si>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</si>
  <si>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</si>
  <si>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</si>
  <si>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</si>
  <si>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</si>
  <si>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</si>
  <si>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</si>
  <si>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</si>
  <si>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</si>
  <si>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</si>
  <si>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</si>
  <si>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</si>
  <si>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</si>
  <si>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</si>
  <si>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</si>
  <si>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</si>
  <si>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</si>
  <si>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</si>
  <si>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</si>
  <si>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</si>
  <si>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</si>
  <si>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</si>
  <si>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</si>
  <si>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</si>
  <si>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</si>
  <si>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</si>
  <si>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</si>
  <si>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</si>
  <si>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</si>
  <si>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</si>
  <si>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</si>
  <si>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</si>
  <si>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</si>
  <si>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</si>
  <si>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</si>
  <si>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</si>
  <si>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</si>
  <si>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</si>
  <si>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</si>
  <si>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</si>
  <si>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</si>
  <si>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</si>
  <si>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</si>
  <si>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</si>
  <si>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</si>
  <si>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</si>
  <si>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</si>
  <si>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</si>
  <si>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</si>
  <si>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</si>
  <si>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</si>
  <si>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</si>
  <si>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</si>
  <si>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</si>
  <si>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</si>
  <si>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</si>
  <si>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</si>
  <si>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</si>
  <si>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</si>
  <si>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</si>
  <si>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</si>
  <si>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</si>
  <si>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</si>
  <si>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</si>
  <si>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</si>
  <si>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</si>
  <si>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</si>
  <si>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</si>
  <si>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</si>
  <si>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</si>
  <si>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</si>
  <si>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</si>
  <si>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</si>
  <si>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</si>
  <si>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</si>
  <si>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</si>
  <si>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</si>
  <si>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</si>
  <si>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</si>
  <si>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</si>
  <si>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</si>
  <si>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</si>
  <si>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</si>
  <si>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</si>
  <si>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</si>
  <si>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</si>
  <si>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</si>
  <si>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</si>
  <si>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</si>
  <si>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</si>
  <si>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</si>
  <si>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</si>
  <si>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</si>
  <si>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</si>
  <si>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</si>
  <si>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</si>
  <si>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</si>
  <si>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</si>
  <si>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</si>
  <si>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</si>
  <si>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</si>
  <si>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</si>
  <si>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</si>
  <si>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</si>
  <si>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</si>
  <si>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</si>
  <si>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</si>
  <si>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</si>
  <si>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</si>
  <si>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</si>
  <si>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</si>
  <si>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</si>
  <si>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</si>
  <si>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</si>
  <si>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</si>
  <si>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</si>
  <si>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</si>
  <si>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</si>
  <si>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</si>
  <si>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</si>
  <si>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</si>
  <si>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</si>
  <si>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</si>
  <si>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</si>
  <si>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</si>
  <si>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</si>
  <si>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</si>
  <si>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</si>
  <si>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</si>
  <si>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</si>
  <si>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</si>
  <si>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</si>
  <si>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</si>
  <si>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</si>
  <si>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</si>
  <si>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</si>
  <si>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</si>
  <si>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</si>
  <si>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</si>
  <si>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</si>
  <si>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</si>
  <si>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</si>
  <si>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</si>
  <si>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</si>
  <si>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</si>
  <si>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</si>
  <si>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</si>
  <si>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</si>
  <si>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</si>
  <si>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</si>
  <si>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</si>
  <si>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</si>
  <si>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</si>
  <si>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</si>
  <si>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</si>
  <si>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</si>
  <si>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</si>
  <si>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</si>
  <si>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</si>
  <si>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</si>
  <si>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</si>
  <si>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</si>
  <si>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</si>
  <si>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</si>
  <si>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</si>
  <si>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</si>
  <si>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</si>
  <si>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</si>
  <si>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</si>
  <si>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</si>
  <si>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</si>
  <si>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</si>
  <si>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</si>
  <si>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</si>
  <si>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</si>
  <si>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</si>
  <si>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</si>
  <si>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</si>
  <si>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</si>
  <si>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</si>
  <si>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</si>
  <si>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</si>
  <si>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</si>
  <si>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</si>
  <si>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</si>
  <si>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</si>
  <si>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</si>
  <si>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</si>
  <si>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</si>
  <si>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</si>
  <si>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</si>
  <si>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</si>
  <si>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</si>
  <si>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</si>
  <si>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</si>
  <si>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</si>
  <si>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</si>
  <si>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</si>
  <si>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</si>
  <si>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</si>
  <si>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</si>
  <si>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</si>
  <si>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</si>
  <si>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</si>
  <si>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</si>
  <si>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</si>
  <si>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</si>
  <si>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</si>
  <si>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</si>
  <si>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</si>
  <si>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</si>
  <si>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</si>
  <si>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</si>
  <si>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</si>
  <si>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</si>
  <si>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</si>
  <si>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</si>
  <si>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</si>
  <si>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</si>
  <si>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</si>
  <si>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</si>
  <si>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</si>
  <si>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</si>
  <si>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</si>
  <si>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</si>
  <si>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</si>
  <si>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</si>
  <si>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</si>
  <si>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</si>
  <si>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</si>
  <si>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</si>
  <si>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</si>
  <si>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</si>
  <si>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</si>
  <si>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</si>
  <si>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</si>
  <si>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</si>
  <si>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</si>
  <si>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</si>
  <si>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</si>
  <si>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</si>
  <si>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</si>
  <si>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</si>
  <si>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</si>
  <si>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</si>
  <si>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</si>
  <si>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</si>
  <si>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</si>
  <si>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</si>
  <si>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</si>
  <si>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</si>
  <si>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</si>
  <si>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</si>
  <si>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</si>
  <si>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</si>
  <si>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</si>
  <si>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</si>
  <si>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</si>
  <si>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</si>
  <si>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</si>
  <si>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</si>
  <si>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</si>
  <si>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</si>
  <si>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</si>
  <si>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</si>
  <si>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</si>
  <si>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</si>
  <si>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</si>
  <si>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</si>
  <si>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</si>
  <si>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</si>
  <si>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</si>
  <si>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</si>
  <si>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</si>
  <si>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</si>
  <si>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</si>
  <si>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</si>
  <si>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</si>
  <si>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</si>
  <si>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</si>
  <si>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</si>
  <si>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</si>
  <si>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</si>
  <si>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</si>
  <si>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</si>
  <si>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</si>
  <si>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</si>
  <si>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</si>
  <si>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</si>
  <si>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</si>
  <si>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</si>
  <si>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</si>
  <si>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</si>
  <si>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</si>
  <si>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</si>
  <si>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</si>
  <si>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</si>
  <si>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</si>
  <si>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</si>
  <si>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</si>
  <si>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</si>
  <si>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</si>
  <si>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</si>
  <si>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</si>
  <si>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</si>
  <si>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</si>
  <si>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</si>
  <si>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</si>
  <si>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</si>
  <si>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</si>
  <si>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</si>
  <si>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</si>
  <si>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</si>
  <si>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</si>
  <si>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</si>
  <si>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</si>
  <si>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</si>
  <si>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</si>
  <si>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</si>
  <si>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</si>
  <si>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</si>
  <si>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</si>
  <si>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</si>
  <si>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</si>
  <si>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</si>
  <si>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</si>
  <si>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</si>
  <si>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</si>
  <si>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</si>
  <si>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</si>
  <si>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</si>
  <si>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</si>
  <si>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</si>
  <si>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</si>
  <si>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</si>
  <si>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</si>
  <si>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</si>
  <si>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</si>
  <si>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</si>
  <si>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</si>
  <si>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</si>
  <si>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</si>
  <si>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</si>
  <si>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</si>
  <si>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</si>
  <si>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</si>
  <si>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</si>
  <si>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</si>
  <si>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</si>
  <si>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</si>
  <si>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</si>
  <si>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</si>
  <si>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</si>
  <si>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</si>
  <si>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</si>
  <si>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</si>
  <si>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</si>
  <si>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</si>
  <si>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</si>
  <si>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</si>
  <si>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</si>
  <si>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</si>
  <si>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</si>
  <si>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</si>
  <si>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</si>
  <si>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</si>
  <si>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</si>
  <si>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</si>
  <si>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</si>
  <si>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</si>
  <si>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</si>
  <si>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</si>
  <si>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</si>
  <si>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</si>
  <si>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</si>
  <si>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</si>
  <si>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</si>
  <si>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</si>
  <si>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</si>
  <si>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</si>
  <si>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</si>
  <si>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</si>
  <si>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</si>
  <si>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</si>
  <si>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</si>
  <si>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</si>
  <si>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</si>
  <si>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</si>
  <si>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</si>
  <si>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</si>
  <si>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</si>
  <si>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</si>
  <si>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</si>
  <si>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</si>
  <si>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</si>
  <si>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</si>
  <si>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</si>
  <si>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</si>
  <si>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</si>
  <si>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</si>
  <si>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</si>
  <si>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</si>
  <si>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</si>
  <si>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</si>
  <si>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</si>
  <si>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</si>
  <si>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</si>
  <si>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</si>
  <si>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</si>
  <si>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</si>
  <si>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</si>
  <si>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</si>
  <si>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</si>
  <si>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</si>
  <si>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</si>
  <si>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</si>
  <si>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</si>
  <si>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</si>
  <si>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</si>
  <si>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</si>
  <si>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</si>
  <si>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</si>
  <si>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</si>
  <si>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</si>
  <si>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</si>
  <si>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</si>
  <si>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</si>
  <si>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</si>
  <si>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</si>
  <si>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</si>
  <si>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</si>
  <si>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</si>
  <si>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</si>
  <si>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</si>
  <si>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</si>
  <si>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</si>
  <si>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</si>
  <si>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</si>
  <si>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</si>
  <si>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</si>
  <si>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</si>
  <si>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</si>
  <si>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</si>
  <si>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</si>
  <si>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</si>
  <si>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</si>
  <si>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</si>
  <si>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</si>
  <si>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</si>
  <si>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</si>
  <si>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</si>
  <si>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</si>
  <si>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</si>
  <si>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</si>
  <si>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</si>
  <si>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</si>
  <si>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</si>
  <si>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</si>
  <si>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</si>
  <si>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</si>
  <si>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</si>
  <si>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</si>
  <si>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</si>
  <si>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</si>
  <si>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</si>
  <si>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</si>
  <si>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</si>
  <si>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</si>
  <si>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</si>
  <si>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</si>
  <si>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</si>
  <si>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</si>
  <si>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</si>
  <si>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</si>
  <si>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</si>
  <si>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</si>
  <si>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</si>
  <si>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</si>
  <si>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</si>
  <si>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</si>
  <si>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</si>
  <si>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</si>
  <si>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</si>
  <si>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</si>
  <si>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</si>
  <si>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</si>
  <si>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</si>
  <si>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</si>
  <si>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</si>
  <si>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</si>
  <si>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</si>
  <si>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</si>
  <si>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</si>
  <si>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</si>
  <si>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</si>
  <si>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</si>
  <si>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</si>
  <si>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</si>
  <si>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</si>
  <si>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</si>
  <si>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</si>
  <si>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</si>
  <si>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</si>
  <si>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</si>
  <si>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</si>
  <si>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</si>
  <si>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</si>
  <si>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</si>
  <si>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</si>
  <si>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</si>
  <si>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</si>
  <si>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</si>
  <si>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</si>
  <si>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</si>
  <si>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</si>
  <si>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</si>
  <si>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</si>
  <si>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</si>
  <si>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</si>
  <si>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</si>
  <si>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</si>
  <si>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</si>
  <si>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</si>
  <si>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</si>
  <si>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</si>
  <si>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</si>
  <si>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</si>
  <si>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</si>
  <si>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</si>
  <si>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</si>
  <si>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</si>
  <si>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</si>
  <si>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</si>
  <si>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</si>
  <si>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</si>
  <si>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</si>
  <si>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</si>
  <si>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</si>
  <si>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</si>
  <si>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</si>
  <si>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</si>
  <si>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</si>
  <si>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</si>
  <si>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</si>
  <si>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</si>
  <si>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</si>
  <si>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</si>
  <si>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</si>
  <si>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</si>
  <si>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</si>
  <si>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</si>
  <si>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</si>
  <si>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</si>
  <si>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</si>
  <si>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</si>
  <si>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</si>
  <si>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</si>
  <si>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</si>
  <si>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</si>
  <si>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</si>
  <si>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</si>
  <si>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</si>
  <si>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</si>
  <si>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</si>
  <si>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</si>
  <si>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</si>
  <si>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</si>
  <si>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</si>
  <si>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</si>
  <si>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</si>
  <si>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</si>
  <si>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</si>
  <si>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</si>
  <si>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</si>
  <si>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</si>
  <si>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</si>
  <si>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</si>
  <si>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</si>
  <si>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</si>
  <si>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</si>
  <si>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</si>
  <si>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</si>
  <si>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</si>
  <si>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</si>
  <si>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</si>
  <si>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</si>
  <si>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</si>
  <si>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</si>
  <si>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</si>
  <si>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</si>
  <si>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</si>
  <si>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</si>
  <si>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</si>
  <si>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</si>
  <si>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</si>
  <si>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</si>
  <si>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</si>
  <si>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</si>
  <si>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</si>
  <si>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</si>
  <si>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</si>
  <si>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</si>
  <si>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</si>
  <si>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</si>
  <si>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</si>
  <si>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</si>
  <si>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</si>
  <si>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</si>
  <si>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</si>
  <si>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</si>
  <si>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</si>
  <si>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</si>
  <si>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</si>
  <si>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</si>
  <si>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</si>
  <si>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</si>
  <si>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</si>
  <si>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</si>
  <si>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</si>
  <si>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</si>
  <si>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</si>
  <si>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</si>
  <si>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</si>
  <si>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</si>
  <si>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</si>
  <si>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</si>
  <si>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</si>
  <si>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</si>
  <si>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</si>
  <si>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</si>
  <si>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</si>
  <si>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</si>
  <si>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</si>
  <si>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</si>
  <si>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</si>
  <si>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</si>
  <si>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</si>
  <si>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</si>
  <si>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</si>
  <si>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</si>
  <si>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</si>
  <si>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</si>
  <si>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</si>
  <si>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</si>
  <si>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</si>
  <si>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</si>
  <si>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</si>
  <si>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</si>
  <si>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</si>
  <si>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</si>
  <si>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</si>
  <si>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</si>
  <si>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</si>
  <si>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</si>
  <si>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</si>
  <si>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</si>
  <si>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</si>
  <si>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</si>
  <si>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</si>
  <si>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</si>
  <si>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</si>
  <si>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</si>
  <si>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</si>
  <si>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</si>
  <si>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</si>
  <si>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</si>
  <si>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</si>
  <si>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</si>
  <si>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</si>
  <si>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</si>
  <si>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</si>
  <si>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</si>
  <si>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</si>
  <si>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</si>
  <si>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</si>
  <si>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</si>
  <si>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</si>
  <si>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</si>
  <si>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</si>
  <si>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</si>
  <si>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</si>
  <si>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</si>
  <si>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</si>
  <si>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</si>
  <si>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</si>
  <si>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</si>
  <si>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</si>
  <si>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</si>
  <si>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</si>
  <si>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</si>
  <si>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</si>
  <si>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</si>
  <si>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</si>
  <si>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</si>
  <si>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</si>
  <si>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</si>
  <si>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</si>
  <si>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</si>
  <si>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</si>
  <si>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</si>
  <si>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</si>
  <si>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</si>
  <si>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</si>
  <si>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</si>
  <si>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</si>
  <si>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</si>
  <si>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</si>
  <si>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</si>
  <si>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</si>
  <si>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</si>
  <si>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</si>
  <si>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</si>
  <si>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</si>
  <si>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</si>
  <si>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</si>
  <si>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</si>
  <si>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</si>
  <si>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</si>
  <si>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</si>
  <si>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</si>
  <si>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</si>
  <si>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</si>
  <si>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</si>
  <si>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</si>
  <si>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</si>
  <si>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</si>
  <si>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</si>
  <si>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</si>
  <si>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</si>
  <si>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</si>
  <si>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</si>
  <si>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</si>
  <si>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</si>
  <si>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</si>
  <si>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</si>
  <si>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</si>
  <si>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</si>
  <si>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</si>
  <si>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</si>
  <si>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</si>
  <si>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</si>
  <si>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</si>
  <si>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</si>
  <si>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</si>
  <si>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</si>
  <si>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</si>
  <si>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</si>
  <si>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</si>
  <si>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</si>
  <si>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</si>
  <si>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</si>
  <si>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</si>
  <si>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</si>
  <si>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</si>
  <si>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</si>
  <si>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</si>
  <si>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</si>
  <si>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</si>
  <si>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</si>
  <si>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</si>
  <si>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</si>
  <si>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</si>
  <si>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</si>
  <si>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</si>
  <si>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</si>
  <si>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</si>
  <si>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</si>
  <si>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</si>
  <si>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</si>
  <si>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</si>
  <si>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</si>
  <si>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</si>
  <si>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</si>
  <si>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</si>
  <si>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</si>
  <si>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</si>
  <si>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</si>
  <si>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</si>
  <si>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</si>
  <si>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</si>
  <si>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</si>
  <si>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</si>
  <si>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</si>
  <si>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</si>
  <si>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</si>
  <si>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</si>
  <si>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</si>
  <si>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</si>
  <si>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</si>
  <si>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</si>
  <si>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</si>
  <si>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</si>
  <si>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</si>
  <si>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</si>
  <si>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</si>
  <si>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</si>
  <si>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</si>
  <si>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</si>
  <si>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</si>
  <si>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</si>
  <si>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</si>
  <si>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</si>
  <si>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</si>
  <si>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</si>
  <si>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</si>
  <si>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</si>
  <si>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</si>
  <si>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</si>
  <si>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</si>
  <si>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</si>
  <si>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</si>
  <si>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</si>
  <si>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</si>
  <si>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</si>
  <si>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</si>
  <si>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</si>
  <si>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</si>
  <si>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</si>
  <si>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</si>
  <si>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</si>
  <si>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</si>
  <si>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</si>
  <si>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</si>
  <si>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</si>
  <si>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</si>
  <si>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</si>
  <si>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</si>
  <si>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</si>
  <si>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</si>
  <si>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</si>
  <si>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</si>
  <si>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</si>
  <si>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</si>
  <si>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</si>
  <si>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</si>
  <si>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</si>
  <si>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</si>
  <si>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</si>
  <si>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</si>
  <si>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</si>
  <si>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</si>
  <si>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</si>
  <si>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</si>
  <si>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</si>
  <si>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</si>
  <si>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</si>
  <si>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</si>
  <si>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</si>
  <si>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</si>
  <si>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</si>
  <si>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</si>
  <si>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</si>
  <si>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</si>
  <si>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</si>
  <si>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</si>
  <si>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</si>
  <si>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</si>
  <si>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</si>
  <si>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</si>
  <si>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</si>
  <si>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</si>
  <si>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</si>
  <si>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</si>
  <si>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</si>
  <si>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</si>
  <si>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</si>
  <si>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</si>
  <si>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</si>
  <si>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</si>
  <si>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</si>
  <si>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</si>
  <si>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</si>
  <si>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</si>
  <si>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</si>
  <si>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</si>
  <si>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</si>
  <si>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</si>
  <si>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</si>
  <si>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</si>
  <si>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</si>
  <si>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</si>
  <si>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</si>
  <si>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</si>
  <si>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</si>
  <si>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</si>
  <si>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</si>
  <si>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</si>
  <si>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</si>
  <si>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</si>
  <si>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</si>
  <si>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</si>
  <si>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</si>
  <si>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</si>
  <si>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</si>
  <si>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</si>
  <si>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</si>
  <si>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</si>
  <si>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</si>
  <si>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</si>
  <si>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</si>
  <si>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</si>
  <si>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</si>
  <si>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</si>
  <si>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</si>
  <si>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</si>
  <si>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</si>
  <si>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</si>
  <si>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</si>
  <si>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</si>
  <si>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</si>
  <si>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</si>
  <si>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</si>
  <si>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</si>
  <si>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</si>
  <si>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</si>
  <si>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</si>
  <si>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</si>
  <si>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</si>
  <si>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</si>
  <si>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</si>
  <si>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</si>
  <si>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</si>
  <si>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</si>
  <si>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</si>
  <si>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</si>
  <si>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</si>
  <si>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</si>
  <si>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</si>
  <si>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</si>
  <si>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</si>
  <si>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</si>
  <si>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</si>
  <si>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</si>
  <si>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</si>
  <si>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</si>
  <si>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</si>
  <si>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</si>
  <si>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</si>
  <si>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</si>
  <si>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</si>
  <si>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</si>
  <si>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</si>
  <si>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</si>
  <si>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</si>
  <si>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</si>
  <si>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</si>
  <si>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</si>
  <si>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</si>
  <si>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</si>
  <si>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</si>
  <si>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</si>
  <si>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</si>
  <si>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</si>
  <si>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</si>
  <si>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</si>
  <si>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</si>
  <si>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</si>
  <si>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</si>
  <si>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</si>
  <si>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</si>
  <si>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</si>
  <si>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</si>
  <si>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</si>
  <si>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</si>
  <si>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</si>
  <si>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</si>
  <si>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</si>
  <si>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</si>
  <si>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</si>
  <si>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</si>
  <si>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</si>
  <si>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</si>
  <si>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</si>
  <si>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</si>
  <si>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</si>
  <si>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</si>
  <si>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</si>
  <si>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</si>
  <si>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</si>
  <si>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</si>
  <si>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</si>
  <si>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</si>
  <si>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</si>
  <si>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</si>
  <si>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</si>
  <si>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</si>
  <si>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</si>
  <si>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</si>
  <si>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</si>
  <si>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</si>
  <si>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</si>
  <si>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</si>
  <si>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</si>
  <si>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</si>
  <si>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</si>
  <si>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</si>
  <si>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</si>
  <si>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</si>
  <si>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</si>
  <si>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</si>
  <si>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</si>
  <si>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</si>
  <si>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</si>
  <si>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</si>
  <si>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</si>
  <si>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</si>
  <si>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</si>
  <si>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</si>
  <si>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</si>
  <si>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</si>
  <si>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</si>
  <si>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</si>
  <si>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</si>
  <si>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</si>
  <si>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</si>
  <si>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</si>
  <si>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</si>
  <si>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</si>
  <si>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</si>
  <si>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</si>
  <si>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</si>
  <si>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</si>
  <si>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</si>
  <si>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</si>
  <si>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</si>
  <si>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</si>
  <si>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</si>
  <si>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</si>
  <si>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</si>
  <si>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</si>
  <si>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</si>
  <si>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</si>
  <si>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</si>
  <si>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</si>
  <si>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</si>
  <si>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</si>
  <si>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</si>
  <si>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</si>
  <si>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</si>
  <si>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</si>
  <si>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</si>
  <si>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</si>
  <si>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</si>
  <si>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</si>
  <si>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</si>
  <si>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</si>
  <si>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</si>
  <si>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</si>
  <si>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</si>
  <si>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</si>
  <si>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</si>
  <si>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</si>
  <si>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</si>
  <si>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</si>
  <si>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</si>
  <si>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</si>
  <si>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</si>
  <si>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</si>
  <si>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</si>
  <si>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</si>
  <si>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</si>
  <si>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</si>
  <si>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</si>
  <si>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</si>
  <si>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</si>
  <si>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</si>
  <si>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</si>
  <si>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</si>
  <si>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</si>
  <si>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</si>
  <si>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</si>
  <si>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</si>
  <si>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</si>
  <si>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</si>
  <si>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</si>
  <si>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</si>
  <si>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</si>
  <si>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</si>
  <si>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</si>
  <si>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</si>
  <si>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</si>
  <si>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</si>
  <si>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</si>
  <si>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</si>
  <si>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</si>
  <si>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</si>
  <si>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</si>
  <si>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</si>
  <si>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</si>
  <si>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</si>
  <si>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</si>
  <si>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</si>
  <si>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</si>
  <si>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</si>
  <si>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</si>
  <si>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</si>
  <si>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</si>
  <si>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</si>
  <si>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</si>
  <si>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</si>
  <si>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</si>
  <si>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</si>
  <si>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</si>
  <si>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</si>
  <si>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</si>
  <si>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</si>
  <si>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</si>
  <si>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</si>
  <si>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</si>
  <si>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</si>
  <si>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</si>
  <si>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</si>
  <si>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</si>
  <si>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</si>
  <si>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</si>
  <si>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</si>
  <si>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</si>
  <si>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</si>
  <si>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</si>
  <si>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</si>
  <si>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</si>
  <si>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</si>
  <si>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</si>
  <si>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</si>
  <si>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</si>
  <si>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</si>
  <si>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</si>
  <si>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</si>
  <si>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</si>
  <si>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</si>
  <si>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</si>
  <si>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</si>
  <si>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</si>
  <si>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</si>
  <si>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</si>
  <si>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</si>
  <si>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</si>
  <si>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</si>
  <si>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</si>
  <si>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</si>
  <si>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</si>
  <si>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</si>
  <si>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</si>
  <si>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</si>
  <si>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</si>
  <si>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</si>
  <si>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</si>
  <si>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</si>
  <si>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</si>
  <si>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</si>
  <si>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</si>
  <si>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</si>
  <si>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</si>
  <si>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</si>
  <si>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</si>
  <si>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</si>
  <si>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</si>
  <si>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</si>
  <si>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</si>
  <si>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</si>
  <si>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</si>
  <si>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</si>
  <si>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</si>
  <si>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</si>
  <si>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</si>
  <si>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</si>
  <si>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</si>
  <si>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</si>
  <si>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</si>
  <si>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</si>
  <si>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</si>
  <si>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</si>
  <si>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</si>
  <si>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</si>
  <si>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</si>
  <si>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</si>
  <si>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</si>
  <si>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</si>
  <si>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</si>
  <si>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</si>
  <si>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</si>
  <si>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</si>
  <si>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</si>
  <si>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</si>
  <si>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</si>
  <si>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</si>
  <si>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</si>
  <si>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</si>
  <si>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</si>
  <si>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</si>
  <si>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</si>
  <si>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</si>
  <si>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</si>
  <si>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</si>
  <si>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</si>
  <si>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</si>
  <si>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</si>
  <si>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</si>
  <si>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</si>
  <si>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</si>
  <si>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</si>
  <si>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</si>
  <si>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</si>
  <si>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</si>
  <si>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</si>
  <si>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</si>
  <si>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</si>
  <si>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</si>
  <si>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</si>
  <si>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</si>
  <si>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</si>
  <si>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</si>
  <si>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</si>
  <si>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</si>
  <si>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</si>
  <si>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</si>
  <si>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</si>
  <si>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</si>
  <si>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</si>
  <si>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</si>
  <si>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</si>
  <si>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</si>
  <si>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</si>
  <si>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</si>
  <si>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</si>
  <si>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</si>
  <si>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</si>
  <si>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</si>
  <si>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</si>
  <si>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</si>
  <si>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</si>
  <si>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</si>
  <si>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</si>
  <si>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</si>
  <si>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</si>
  <si>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</si>
  <si>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</si>
  <si>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</si>
  <si>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</si>
  <si>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</si>
  <si>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</si>
  <si>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</si>
  <si>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</si>
  <si>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</si>
  <si>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</si>
  <si>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</si>
  <si>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</si>
  <si>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</si>
  <si>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</si>
  <si>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</si>
  <si>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</si>
  <si>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</si>
  <si>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</si>
  <si>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</si>
  <si>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</si>
  <si>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</si>
  <si>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</si>
  <si>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</si>
  <si>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</si>
  <si>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</si>
  <si>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</si>
  <si>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</si>
  <si>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</si>
  <si>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</si>
  <si>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</si>
  <si>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</si>
  <si>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</si>
  <si>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</si>
  <si>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</si>
  <si>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</si>
  <si>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</si>
  <si>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</si>
  <si>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</si>
  <si>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</si>
  <si>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</si>
  <si>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</si>
  <si>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</si>
  <si>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</si>
  <si>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</si>
  <si>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</si>
  <si>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</si>
  <si>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</si>
  <si>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</si>
  <si>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</si>
  <si>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</si>
  <si>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</si>
  <si>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</si>
  <si>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</si>
  <si>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</si>
  <si>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</si>
  <si>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</si>
  <si>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</si>
  <si>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</si>
  <si>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</si>
  <si>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</si>
  <si>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</si>
  <si>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</si>
  <si>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</si>
  <si>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</si>
  <si>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</si>
  <si>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</si>
  <si>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</si>
  <si>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</si>
  <si>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</si>
  <si>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</si>
  <si>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</si>
  <si>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</si>
  <si>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</si>
  <si>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</si>
  <si>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</si>
  <si>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</si>
  <si>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</si>
  <si>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</si>
  <si>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</si>
  <si>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</si>
  <si>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</si>
  <si>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</si>
  <si>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</si>
  <si>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</si>
  <si>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</si>
  <si>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</si>
  <si>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</si>
  <si>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</si>
  <si>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</si>
  <si>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</si>
  <si>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</si>
  <si>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</si>
  <si>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</si>
  <si>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</si>
  <si>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</si>
  <si>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</si>
  <si>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</si>
  <si>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</si>
  <si>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</si>
  <si>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</si>
  <si>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</si>
  <si>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</si>
  <si>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</si>
  <si>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</si>
  <si>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</si>
  <si>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</si>
  <si>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</si>
  <si>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</si>
  <si>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</si>
  <si>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</si>
  <si>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</si>
  <si>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</si>
  <si>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</si>
  <si>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</si>
  <si>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</si>
  <si>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</si>
  <si>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</si>
  <si>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</si>
  <si>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</si>
  <si>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</si>
  <si>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</si>
  <si>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</si>
  <si>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</si>
  <si>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</si>
  <si>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</si>
  <si>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</si>
  <si>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</si>
  <si>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</si>
  <si>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</si>
  <si>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</si>
  <si>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</si>
  <si>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</si>
  <si>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</si>
  <si>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</si>
  <si>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</si>
  <si>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</si>
  <si>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</si>
  <si>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</si>
  <si>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</si>
  <si>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</si>
  <si>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</si>
  <si>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</si>
  <si>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</si>
  <si>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</si>
  <si>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</si>
  <si>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</si>
  <si>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</si>
  <si>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</si>
  <si>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</si>
  <si>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</si>
  <si>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</si>
  <si>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</si>
  <si>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</si>
  <si>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</si>
  <si>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</si>
  <si>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</si>
  <si>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</si>
  <si>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</si>
  <si>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</si>
  <si>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</si>
  <si>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</si>
  <si>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</si>
  <si>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</si>
  <si>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</si>
  <si>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</si>
  <si>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</si>
  <si>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</si>
  <si>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</si>
  <si>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</si>
  <si>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</si>
  <si>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</si>
  <si>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</si>
  <si>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</si>
  <si>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</si>
  <si>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</si>
  <si>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</si>
  <si>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</si>
  <si>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</si>
  <si>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</si>
  <si>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</si>
  <si>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</si>
  <si>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</si>
  <si>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</si>
  <si>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</si>
  <si>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</si>
  <si>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</si>
  <si>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</si>
  <si>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</si>
  <si>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</si>
  <si>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</si>
  <si>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</si>
  <si>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</si>
  <si>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</si>
  <si>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</si>
  <si>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</si>
  <si>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</si>
  <si>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</si>
  <si>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</si>
  <si>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</si>
  <si>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</si>
  <si>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</si>
  <si>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</si>
  <si>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</si>
  <si>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</si>
  <si>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</si>
  <si>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</si>
  <si>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</si>
  <si>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</si>
  <si>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</si>
  <si>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</si>
  <si>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</si>
  <si>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</si>
  <si>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</si>
  <si>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</si>
  <si>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</si>
  <si>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</si>
  <si>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</si>
  <si>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</si>
  <si>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</si>
  <si>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</si>
  <si>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</si>
  <si>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</si>
  <si>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</si>
  <si>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</si>
  <si>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</si>
  <si>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</si>
  <si>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</si>
  <si>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</si>
  <si>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</si>
  <si>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</si>
  <si>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</si>
  <si>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</si>
  <si>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</si>
  <si>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</si>
  <si>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</si>
  <si>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</si>
  <si>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</si>
  <si>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</si>
  <si>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</si>
  <si>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</si>
  <si>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</si>
  <si>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</si>
  <si>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</si>
  <si>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</si>
  <si>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</si>
  <si>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</si>
  <si>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</si>
  <si>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</si>
  <si>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</si>
  <si>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</si>
  <si>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</si>
  <si>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</si>
  <si>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</si>
  <si>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</si>
  <si>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</si>
  <si>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</si>
  <si>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</si>
  <si>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</si>
  <si>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</si>
  <si>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</si>
  <si>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</si>
  <si>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</si>
  <si>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</si>
  <si>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</si>
  <si>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</si>
  <si>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</si>
  <si>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</si>
  <si>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</si>
  <si>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</si>
  <si>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</si>
  <si>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</si>
  <si>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</si>
  <si>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</si>
  <si>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</si>
  <si>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</si>
  <si>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</si>
  <si>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</si>
  <si>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</si>
  <si>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</si>
  <si>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</si>
  <si>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</si>
  <si>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</si>
  <si>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</si>
  <si>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</si>
  <si>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</si>
  <si>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</si>
  <si>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</si>
  <si>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</si>
  <si>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</si>
  <si>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</si>
  <si>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</si>
  <si>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</si>
  <si>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</si>
  <si>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</si>
  <si>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</si>
  <si>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</si>
  <si>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</si>
  <si>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</si>
  <si>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</si>
  <si>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</si>
  <si>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</si>
  <si>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</si>
  <si>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</si>
  <si>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</si>
  <si>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</si>
  <si>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</si>
  <si>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</si>
  <si>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</si>
  <si>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</si>
  <si>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</si>
  <si>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</si>
  <si>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</si>
  <si>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</si>
  <si>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</si>
  <si>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</si>
  <si>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</si>
  <si>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</si>
  <si>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</si>
  <si>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</si>
  <si>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</si>
  <si>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</si>
  <si>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</si>
  <si>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</si>
  <si>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</si>
  <si>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</si>
  <si>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</si>
  <si>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</si>
  <si>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</si>
  <si>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</si>
  <si>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</si>
  <si>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</si>
  <si>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</si>
  <si>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</si>
  <si>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</si>
  <si>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</si>
  <si>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</si>
  <si>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</si>
  <si>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</si>
  <si>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</si>
  <si>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</si>
  <si>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</si>
  <si>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</si>
  <si>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</si>
  <si>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</si>
  <si>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</si>
  <si>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</si>
  <si>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</si>
  <si>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</si>
  <si>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</si>
  <si>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</si>
  <si>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</si>
  <si>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</si>
  <si>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</si>
  <si>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</si>
  <si>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</si>
  <si>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</si>
  <si>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</si>
  <si>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</si>
  <si>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</si>
  <si>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</si>
  <si>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</si>
  <si>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</si>
  <si>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</si>
  <si>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</si>
  <si>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</si>
  <si>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</si>
  <si>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</si>
  <si>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</si>
  <si>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</si>
  <si>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</si>
  <si>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</si>
  <si>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</si>
  <si>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</si>
  <si>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</si>
  <si>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</si>
  <si>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</si>
  <si>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</si>
  <si>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</si>
  <si>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</si>
  <si>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</si>
  <si>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</si>
  <si>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</si>
  <si>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</si>
  <si>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</si>
  <si>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</si>
  <si>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</si>
  <si>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</si>
  <si>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</si>
  <si>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</si>
  <si>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</si>
  <si>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</si>
  <si>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</si>
  <si>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</si>
  <si>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</si>
  <si>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</si>
  <si>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</si>
  <si>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</si>
  <si>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</si>
  <si>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</si>
  <si>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</si>
  <si>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</si>
  <si>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</si>
  <si>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</si>
  <si>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</si>
  <si>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</si>
  <si>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</si>
  <si>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</si>
  <si>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</si>
  <si>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</si>
  <si>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</si>
  <si>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</si>
  <si>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</si>
  <si>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</si>
  <si>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</si>
  <si>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</si>
  <si>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</si>
  <si>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</si>
  <si>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</si>
  <si>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</si>
  <si>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</si>
  <si>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</si>
  <si>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</si>
  <si>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</si>
  <si>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</si>
  <si>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</si>
  <si>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</si>
  <si>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</si>
  <si>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</si>
  <si>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</si>
  <si>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</si>
  <si>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</si>
  <si>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</si>
  <si>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</si>
  <si>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</si>
  <si>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</si>
  <si>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</si>
  <si>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</si>
  <si>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</si>
  <si>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</si>
  <si>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</si>
  <si>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</si>
  <si>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</si>
  <si>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</si>
  <si>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</si>
  <si>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</si>
  <si>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</si>
  <si>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</si>
  <si>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</si>
  <si>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</si>
  <si>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</si>
  <si>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</si>
  <si>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</si>
  <si>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</si>
  <si>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</si>
  <si>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</si>
  <si>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</si>
  <si>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</si>
  <si>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</si>
  <si>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</si>
  <si>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</si>
  <si>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</si>
  <si>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</si>
  <si>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</si>
  <si>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</si>
  <si>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</si>
  <si>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</si>
  <si>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</si>
  <si>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</si>
  <si>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</si>
  <si>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</si>
  <si>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</si>
  <si>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</si>
  <si>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</si>
  <si>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</si>
  <si>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</si>
  <si>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</si>
  <si>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</si>
  <si>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</si>
  <si>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</si>
  <si>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</si>
  <si>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</si>
  <si>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</si>
  <si>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</si>
  <si>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</si>
  <si>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</si>
  <si>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</si>
  <si>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</si>
  <si>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</si>
  <si>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</si>
  <si>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</si>
  <si>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</si>
  <si>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</si>
  <si>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</si>
  <si>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</si>
  <si>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</si>
  <si>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</si>
  <si>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</si>
  <si>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</si>
  <si>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</si>
  <si>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</si>
  <si>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</si>
  <si>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</si>
  <si>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</si>
  <si>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</si>
  <si>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</si>
  <si>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</si>
  <si>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</si>
  <si>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</si>
  <si>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</si>
  <si>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</si>
  <si>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</si>
  <si>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</si>
  <si>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</si>
  <si>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</si>
  <si>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</si>
  <si>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</si>
  <si>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</si>
  <si>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</si>
  <si>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</si>
  <si>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</si>
  <si>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</si>
  <si>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</si>
  <si>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</si>
  <si>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</si>
  <si>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</si>
  <si>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</si>
  <si>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</si>
  <si>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</si>
  <si>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</si>
  <si>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</si>
  <si>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</si>
  <si>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</si>
  <si>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</si>
  <si>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</si>
  <si>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</si>
  <si>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</si>
  <si>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</si>
  <si>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</si>
  <si>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</si>
  <si>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</si>
  <si>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</si>
  <si>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</si>
  <si>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</si>
  <si>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</si>
  <si>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</si>
  <si>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</si>
  <si>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</si>
  <si>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</si>
  <si>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</si>
  <si>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</si>
  <si>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</si>
  <si>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</si>
  <si>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</si>
  <si>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</si>
  <si>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</si>
  <si>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</si>
  <si>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</si>
  <si>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</si>
  <si>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</si>
  <si>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</si>
  <si>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</si>
  <si>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</si>
  <si>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</si>
  <si>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</si>
  <si>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</si>
  <si>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</si>
  <si>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</si>
  <si>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</si>
  <si>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</si>
  <si>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</si>
  <si>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</si>
  <si>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</si>
  <si>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</si>
  <si>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</si>
  <si>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</si>
  <si>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</si>
  <si>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</si>
  <si>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</si>
  <si>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</si>
  <si>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</si>
  <si>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</si>
  <si>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</si>
  <si>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</si>
  <si>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</si>
  <si>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</si>
  <si>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</si>
  <si>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</si>
  <si>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</si>
  <si>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</si>
  <si>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</si>
  <si>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</si>
  <si>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</si>
  <si>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</si>
  <si>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</si>
  <si>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</si>
  <si>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</si>
  <si>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</si>
  <si>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</si>
  <si>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</si>
  <si>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</si>
  <si>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</si>
  <si>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</si>
  <si>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</si>
  <si>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</si>
  <si>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</si>
  <si>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</si>
  <si>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</si>
  <si>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</si>
  <si>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</si>
  <si>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</si>
  <si>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</si>
  <si>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</si>
  <si>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</si>
  <si>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</si>
  <si>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</si>
  <si>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</si>
  <si>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</si>
  <si>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</si>
  <si>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</si>
  <si>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</si>
  <si>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</si>
  <si>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</si>
  <si>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</si>
  <si>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</si>
  <si>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</si>
  <si>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</si>
  <si>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</si>
  <si>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</si>
  <si>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</si>
  <si>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</si>
  <si>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</si>
  <si>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</si>
  <si>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</si>
  <si>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</si>
  <si>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</si>
  <si>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</si>
  <si>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</si>
  <si>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</si>
  <si>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</si>
  <si>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</si>
  <si>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</si>
  <si>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</si>
  <si>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</si>
  <si>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</si>
  <si>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</si>
  <si>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</si>
  <si>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</si>
  <si>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</si>
  <si>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</si>
  <si>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</si>
  <si>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</si>
  <si>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</si>
  <si>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</si>
  <si>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</si>
  <si>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</si>
  <si>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</si>
  <si>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</si>
  <si>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</si>
  <si>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</si>
  <si>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</si>
  <si>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</si>
  <si>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</si>
  <si>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</si>
  <si>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</si>
  <si>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</si>
  <si>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</si>
  <si>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</si>
  <si>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</si>
  <si>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</si>
  <si>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</si>
  <si>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</si>
  <si>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</si>
  <si>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</si>
  <si>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</si>
  <si>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</si>
  <si>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</si>
  <si>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</si>
  <si>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</si>
  <si>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</si>
  <si>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</si>
  <si>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</si>
  <si>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</si>
  <si>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</si>
  <si>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</si>
  <si>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</si>
  <si>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</si>
  <si>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</si>
  <si>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</si>
  <si>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</si>
  <si>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</si>
  <si>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</si>
  <si>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</si>
  <si>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</si>
  <si>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</si>
  <si>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</si>
  <si>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</si>
  <si>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</si>
  <si>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</si>
  <si>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</si>
  <si>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</si>
  <si>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</si>
  <si>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</si>
  <si>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</si>
  <si>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</si>
  <si>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</si>
  <si>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</si>
  <si>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</si>
  <si>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</si>
  <si>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</si>
  <si>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</si>
  <si>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</si>
  <si>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</si>
  <si>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</si>
  <si>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</si>
  <si>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</si>
  <si>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</si>
  <si>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</si>
  <si>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</si>
  <si>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</si>
  <si>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</si>
  <si>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</si>
  <si>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</si>
  <si>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</si>
  <si>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</si>
  <si>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</si>
  <si>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</si>
  <si>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</si>
  <si>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</si>
  <si>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</si>
  <si>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</si>
  <si>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</si>
  <si>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</si>
  <si>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</si>
  <si>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</si>
  <si>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</si>
  <si>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</si>
  <si>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</si>
  <si>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</si>
  <si>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</si>
  <si>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</si>
  <si>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</si>
  <si>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</si>
  <si>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</si>
  <si>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</si>
  <si>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</si>
  <si>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</si>
  <si>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</si>
  <si>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</si>
  <si>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</si>
  <si>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</si>
  <si>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</si>
  <si>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</si>
  <si>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</si>
  <si>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</si>
  <si>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</si>
  <si>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</si>
  <si>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</si>
  <si>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</si>
  <si>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</si>
  <si>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</si>
  <si>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</si>
  <si>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</si>
  <si>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</si>
  <si>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</si>
  <si>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</si>
  <si>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</si>
  <si>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</si>
  <si>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</si>
  <si>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</si>
  <si>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</si>
  <si>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</si>
  <si>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</si>
  <si>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</si>
  <si>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</si>
  <si>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</si>
  <si>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</si>
  <si>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</si>
  <si>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</si>
  <si>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</si>
  <si>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</si>
  <si>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</si>
  <si>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</si>
  <si>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</si>
  <si>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</si>
  <si>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</si>
  <si>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</si>
  <si>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</si>
  <si>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</si>
  <si>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</si>
  <si>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</si>
  <si>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</si>
  <si>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</si>
  <si>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</si>
  <si>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</si>
  <si>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</si>
  <si>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</si>
  <si>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</si>
  <si>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</si>
  <si>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</si>
  <si>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</si>
  <si>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</si>
  <si>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</si>
  <si>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</si>
  <si>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</si>
  <si>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</si>
  <si>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</si>
  <si>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</si>
  <si>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</si>
  <si>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</si>
  <si>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</si>
  <si>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</si>
  <si>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</si>
  <si>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</si>
  <si>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</si>
  <si>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</si>
  <si>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</si>
  <si>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</si>
  <si>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</si>
  <si>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</si>
  <si>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</si>
  <si>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</si>
  <si>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</si>
  <si>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</si>
  <si>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</si>
  <si>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</si>
  <si>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</si>
  <si>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</si>
  <si>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</si>
  <si>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</si>
  <si>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</si>
  <si>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</si>
  <si>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</si>
  <si>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</si>
  <si>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</si>
  <si>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</si>
  <si>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</si>
  <si>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</si>
  <si>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</si>
  <si>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</si>
  <si>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</si>
  <si>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</si>
  <si>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</si>
  <si>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</si>
  <si>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</si>
  <si>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</si>
  <si>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</si>
  <si>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</si>
  <si>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</si>
  <si>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</si>
  <si>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</si>
  <si>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</si>
  <si>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</si>
  <si>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</si>
  <si>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</si>
  <si>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</si>
  <si>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</si>
  <si>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</si>
  <si>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</si>
  <si>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</si>
  <si>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</si>
  <si>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</si>
  <si>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</si>
  <si>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</si>
  <si>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</si>
  <si>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</si>
  <si>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</si>
  <si>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</si>
  <si>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</si>
  <si>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</si>
  <si>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</si>
  <si>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</si>
  <si>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</si>
  <si>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</si>
  <si>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</si>
  <si>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</si>
  <si>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</si>
  <si>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</si>
  <si>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</si>
  <si>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</si>
  <si>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</si>
  <si>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</si>
  <si>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</si>
  <si>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</si>
  <si>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</si>
  <si>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</si>
  <si>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</si>
  <si>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</si>
  <si>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</si>
  <si>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</si>
  <si>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</si>
  <si>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</si>
  <si>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</si>
  <si>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</si>
  <si>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</si>
  <si>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</si>
  <si>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</si>
  <si>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</si>
  <si>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</si>
  <si>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</si>
  <si>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</si>
  <si>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</si>
  <si>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</si>
  <si>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</si>
  <si>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</si>
  <si>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</si>
  <si>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</si>
  <si>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</si>
  <si>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</si>
  <si>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</si>
  <si>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</si>
  <si>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</si>
  <si>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</si>
  <si>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</si>
  <si>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</si>
  <si>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</si>
  <si>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</si>
  <si>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</si>
  <si>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</si>
  <si>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</si>
  <si>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</si>
  <si>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</si>
  <si>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</si>
  <si>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</si>
  <si>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</si>
  <si>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</si>
  <si>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</si>
  <si>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</si>
  <si>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</si>
  <si>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</si>
  <si>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</si>
  <si>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</si>
  <si>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</si>
  <si>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</si>
  <si>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</si>
  <si>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</si>
  <si>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</si>
  <si>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</si>
  <si>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</si>
  <si>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</si>
  <si>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</si>
  <si>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</si>
  <si>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</si>
  <si>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</si>
  <si>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</si>
  <si>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</si>
  <si>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</si>
  <si>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</si>
  <si>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</si>
  <si>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</si>
  <si>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</si>
  <si>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</si>
  <si>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</si>
  <si>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</si>
  <si>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</si>
  <si>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</si>
  <si>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</si>
  <si>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</si>
  <si>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</si>
  <si>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</si>
  <si>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</si>
  <si>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</si>
  <si>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</si>
  <si>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</si>
  <si>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</si>
  <si>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</si>
  <si>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</si>
  <si>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</si>
  <si>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</si>
  <si>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</si>
  <si>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</si>
  <si>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</si>
  <si>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</si>
  <si>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</si>
  <si>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</si>
  <si>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</si>
  <si>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</si>
  <si>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</si>
  <si>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</si>
  <si>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</si>
  <si>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</si>
  <si>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</si>
  <si>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</si>
  <si>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</si>
  <si>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</si>
  <si>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</si>
  <si>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</si>
  <si>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</si>
  <si>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</si>
  <si>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</si>
  <si>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</si>
  <si>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</si>
  <si>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</si>
  <si>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</si>
  <si>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</si>
  <si>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</si>
  <si>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</si>
  <si>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</si>
  <si>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</si>
  <si>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</si>
  <si>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</si>
  <si>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</si>
  <si>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</si>
  <si>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</si>
  <si>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</si>
  <si>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</si>
  <si>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</si>
  <si>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</si>
  <si>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</si>
  <si>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</si>
  <si>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</si>
  <si>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</si>
  <si>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</si>
  <si>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</si>
  <si>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</si>
  <si>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</si>
  <si>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</si>
  <si>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</si>
  <si>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</si>
  <si>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</si>
  <si>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</si>
  <si>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</si>
  <si>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</si>
  <si>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</si>
  <si>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</si>
  <si>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</si>
  <si>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</si>
  <si>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</si>
  <si>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</si>
  <si>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</si>
  <si>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</si>
  <si>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</si>
  <si>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</si>
  <si>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</si>
  <si>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</si>
  <si>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</si>
  <si>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</si>
  <si>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</si>
  <si>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</si>
  <si>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</si>
  <si>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</si>
  <si>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</si>
  <si>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</si>
  <si>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</si>
  <si>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</si>
  <si>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</si>
  <si>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</si>
  <si>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</si>
  <si>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</si>
  <si>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</si>
  <si>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</si>
  <si>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</si>
  <si>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</si>
  <si>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</si>
  <si>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</si>
  <si>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</si>
  <si>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</si>
  <si>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</si>
  <si>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</si>
  <si>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</si>
  <si>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</si>
  <si>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</si>
  <si>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</si>
  <si>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</si>
  <si>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</si>
  <si>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</si>
  <si>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</si>
  <si>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</si>
  <si>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</si>
  <si>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</si>
  <si>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</si>
  <si>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</si>
  <si>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</si>
  <si>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</si>
  <si>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</si>
  <si>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</si>
  <si>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</si>
  <si>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</si>
  <si>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</si>
  <si>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</si>
  <si>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</si>
  <si>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</si>
  <si>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</si>
  <si>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</si>
  <si>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</si>
  <si>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</si>
  <si>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</si>
  <si>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</si>
  <si>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</si>
  <si>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</si>
  <si>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</si>
  <si>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</si>
  <si>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</si>
  <si>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</si>
  <si>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</si>
  <si>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</si>
  <si>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</si>
  <si>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</si>
  <si>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</si>
  <si>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</si>
  <si>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</si>
  <si>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</si>
  <si>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</si>
  <si>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</si>
  <si>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</si>
  <si>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</si>
  <si>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</si>
  <si>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</si>
  <si>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</si>
  <si>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</si>
  <si>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</si>
  <si>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</si>
  <si>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</si>
  <si>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</si>
  <si>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</si>
  <si>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</si>
  <si>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</si>
  <si>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</si>
  <si>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</si>
  <si>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</si>
  <si>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</si>
  <si>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</si>
  <si>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</si>
  <si>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</si>
  <si>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</si>
  <si>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</si>
  <si>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</si>
  <si>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</si>
  <si>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</si>
  <si>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</si>
  <si>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</si>
  <si>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</si>
  <si>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</si>
  <si>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</si>
  <si>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</si>
  <si>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</si>
  <si>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</si>
  <si>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</si>
  <si>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</si>
  <si>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</si>
  <si>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</si>
  <si>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</si>
  <si>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</si>
  <si>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</si>
  <si>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</si>
  <si>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</si>
  <si>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</si>
  <si>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</si>
  <si>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</si>
  <si>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</si>
  <si>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</si>
  <si>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</si>
  <si>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</si>
  <si>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</si>
  <si>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</si>
  <si>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</si>
  <si>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</si>
  <si>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</si>
  <si>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</si>
  <si>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</si>
  <si>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</si>
  <si>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</si>
  <si>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</si>
  <si>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</si>
  <si>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</si>
  <si>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</si>
  <si>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</si>
  <si>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</si>
  <si>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</si>
  <si>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</si>
  <si>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</si>
  <si>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</si>
  <si>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</si>
  <si>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</si>
  <si>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</si>
  <si>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</si>
  <si>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</si>
  <si>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</si>
  <si>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</si>
  <si>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</si>
  <si>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</si>
  <si>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</si>
  <si>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</si>
  <si>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</si>
  <si>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</si>
  <si>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</si>
  <si>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</si>
  <si>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</si>
  <si>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</si>
  <si>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</si>
  <si>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</si>
  <si>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</si>
  <si>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</si>
  <si>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</si>
  <si>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</si>
  <si>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</si>
  <si>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</si>
  <si>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</si>
  <si>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</si>
  <si>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</si>
  <si>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</si>
  <si>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</si>
  <si>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</si>
  <si>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</si>
  <si>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</si>
  <si>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</si>
  <si>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</si>
  <si>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</si>
  <si>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</si>
  <si>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</si>
  <si>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</si>
  <si>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</si>
  <si>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</si>
  <si>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</si>
  <si>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</si>
  <si>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</si>
  <si>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</si>
  <si>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</si>
  <si>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</si>
  <si>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</si>
  <si>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</si>
  <si>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</si>
  <si>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</si>
  <si>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</si>
  <si>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</si>
  <si>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</si>
  <si>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</si>
  <si>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</si>
  <si>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</si>
  <si>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</si>
  <si>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</si>
  <si>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</si>
  <si>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</si>
  <si>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</si>
  <si>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</si>
  <si>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</si>
  <si>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</si>
  <si>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</si>
  <si>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</si>
  <si>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</si>
  <si>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</si>
  <si>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</si>
  <si>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</si>
  <si>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</si>
  <si>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</si>
  <si>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</si>
  <si>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</si>
  <si>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</si>
  <si>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</si>
  <si>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</si>
  <si>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</si>
  <si>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</si>
  <si>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</si>
  <si>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</si>
  <si>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</si>
  <si>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</si>
  <si>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</si>
  <si>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</si>
  <si>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</si>
  <si>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</si>
  <si>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</si>
  <si>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</si>
  <si>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</si>
  <si>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</si>
  <si>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</si>
  <si>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</si>
  <si>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</si>
  <si>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</si>
  <si>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</si>
  <si>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</si>
  <si>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</si>
  <si>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</si>
  <si>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</si>
  <si>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</si>
  <si>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</si>
  <si>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</si>
  <si>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</si>
  <si>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</si>
  <si>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</si>
  <si>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</si>
  <si>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</si>
  <si>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</si>
  <si>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</si>
  <si>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</si>
  <si>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</si>
  <si>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</si>
  <si>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</si>
  <si>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</si>
  <si>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</si>
  <si>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</si>
  <si>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</si>
  <si>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</si>
  <si>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</si>
  <si>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</si>
  <si>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</si>
  <si>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</si>
  <si>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</si>
  <si>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</si>
  <si>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</si>
  <si>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</si>
  <si>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</si>
  <si>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</si>
  <si>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</si>
  <si>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</si>
  <si>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</si>
  <si>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</si>
  <si>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</si>
  <si>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</si>
  <si>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</si>
  <si>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</si>
  <si>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</si>
  <si>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</si>
  <si>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</si>
  <si>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</si>
  <si>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</si>
  <si>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</si>
  <si>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</si>
  <si>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</si>
  <si>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</si>
  <si>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</si>
  <si>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</si>
  <si>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</si>
  <si>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</si>
  <si>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</si>
  <si>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</si>
  <si>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</si>
  <si>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</si>
  <si>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</si>
  <si>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</si>
  <si>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</si>
  <si>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</si>
  <si>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</si>
  <si>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</si>
  <si>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</si>
  <si>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</si>
  <si>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</si>
  <si>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</si>
  <si>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</si>
  <si>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</si>
  <si>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</si>
  <si>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</si>
  <si>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</si>
  <si>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</si>
  <si>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</si>
  <si>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</si>
  <si>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</si>
  <si>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</si>
  <si>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</si>
  <si>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</si>
  <si>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</si>
  <si>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</si>
  <si>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</si>
  <si>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</si>
  <si>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</si>
  <si>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</si>
  <si>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</si>
  <si>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</si>
  <si>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</si>
  <si>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</si>
  <si>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</si>
  <si>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</si>
  <si>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</si>
  <si>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</si>
  <si>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</si>
  <si>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</si>
  <si>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</si>
  <si>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</si>
  <si>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</si>
  <si>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</si>
  <si>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</si>
  <si>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</si>
  <si>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</si>
  <si>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</si>
  <si>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</si>
  <si>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</si>
  <si>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</si>
  <si>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</si>
  <si>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</si>
  <si>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</si>
  <si>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</si>
  <si>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</si>
  <si>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</si>
  <si>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</si>
  <si>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</si>
  <si>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</si>
  <si>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</si>
  <si>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</si>
  <si>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</si>
  <si>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</si>
  <si>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</si>
  <si>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</si>
  <si>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</si>
  <si>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</si>
  <si>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</si>
  <si>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</si>
  <si>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</si>
  <si>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</si>
  <si>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</si>
  <si>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</si>
  <si>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</si>
  <si>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</si>
  <si>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</si>
  <si>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</si>
  <si>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</si>
  <si>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</si>
  <si>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</si>
  <si>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</si>
  <si>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</si>
  <si>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</si>
  <si>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</si>
  <si>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</si>
  <si>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</si>
  <si>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</si>
  <si>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</si>
  <si>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</si>
  <si>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</si>
  <si>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</si>
  <si>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</si>
  <si>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</si>
  <si>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</si>
  <si>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</si>
  <si>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</si>
  <si>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</si>
  <si>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</si>
  <si>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</si>
  <si>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</si>
  <si>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</si>
  <si>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</si>
  <si>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</si>
  <si>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</si>
  <si>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</si>
  <si>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</si>
  <si>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</si>
  <si>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</si>
  <si>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</si>
  <si>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</si>
  <si>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</si>
  <si>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</si>
  <si>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</si>
  <si>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</si>
  <si>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</si>
  <si>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</si>
  <si>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</si>
  <si>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</si>
  <si>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</si>
  <si>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</si>
  <si>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</si>
  <si>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</si>
  <si>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</si>
  <si>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</si>
  <si>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</si>
  <si>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</si>
  <si>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</si>
  <si>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</si>
  <si>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</si>
  <si>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</si>
  <si>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</si>
  <si>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</si>
  <si>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</si>
  <si>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</si>
  <si>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</si>
  <si>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</si>
  <si>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</si>
  <si>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</si>
  <si>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</si>
  <si>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</si>
  <si>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</si>
  <si>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</si>
  <si>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</si>
  <si>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</si>
  <si>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</si>
  <si>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</si>
  <si>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</si>
  <si>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</si>
  <si>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</si>
  <si>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</si>
  <si>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</si>
  <si>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</si>
  <si>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</si>
  <si>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</si>
  <si>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</si>
  <si>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</si>
  <si>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</si>
  <si>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</si>
  <si>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</si>
  <si>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</si>
  <si>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</si>
  <si>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</si>
  <si>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</si>
  <si>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</si>
  <si>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</si>
  <si>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</si>
  <si>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</si>
  <si>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</si>
  <si>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</si>
  <si>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</si>
  <si>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</si>
  <si>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</si>
  <si>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</si>
  <si>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</si>
  <si>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</si>
  <si>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</si>
  <si>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</si>
  <si>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</si>
  <si>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</si>
  <si>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</si>
  <si>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</si>
  <si>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</si>
  <si>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</si>
  <si>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</si>
  <si>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</si>
  <si>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</si>
  <si>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</si>
  <si>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</si>
  <si>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</si>
  <si>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</si>
  <si>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</si>
  <si>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</si>
  <si>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</si>
  <si>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</si>
  <si>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</si>
  <si>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</si>
  <si>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</si>
  <si>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</si>
  <si>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</si>
  <si>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</si>
  <si>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</si>
  <si>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</si>
  <si>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</si>
  <si>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</si>
  <si>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</si>
  <si>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</si>
  <si>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</si>
  <si>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</si>
  <si>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</si>
  <si>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</si>
  <si>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</si>
  <si>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</si>
  <si>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</si>
  <si>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</si>
  <si>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</si>
  <si>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</si>
  <si>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</si>
  <si>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</si>
  <si>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</si>
  <si>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</si>
  <si>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</si>
  <si>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</si>
  <si>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</si>
  <si>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</si>
  <si>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</si>
  <si>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</si>
  <si>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</si>
  <si>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</si>
  <si>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</si>
  <si>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</si>
  <si>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</si>
  <si>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</si>
  <si>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</si>
  <si>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</si>
  <si>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</si>
  <si>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</si>
  <si>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</si>
  <si>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</si>
  <si>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</si>
  <si>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</si>
  <si>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</si>
  <si>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</si>
  <si>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</si>
  <si>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</si>
  <si>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</si>
  <si>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</si>
  <si>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</si>
  <si>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</si>
  <si>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</si>
  <si>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</si>
  <si>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</si>
  <si>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</si>
  <si>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</si>
  <si>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</si>
  <si>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</si>
  <si>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</si>
  <si>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</si>
  <si>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</si>
  <si>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</si>
  <si>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</si>
  <si>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</si>
  <si>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</si>
  <si>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</si>
  <si>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</si>
  <si>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</si>
  <si>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</si>
  <si>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</si>
  <si>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</si>
  <si>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</si>
  <si>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</si>
  <si>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</si>
  <si>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</si>
  <si>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</si>
  <si>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</si>
  <si>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</si>
  <si>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</si>
  <si>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</si>
  <si>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</si>
  <si>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</si>
  <si>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</si>
  <si>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</si>
  <si>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</si>
  <si>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</si>
  <si>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</si>
  <si>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</si>
  <si>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</si>
  <si>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</si>
  <si>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</si>
  <si>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</si>
  <si>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</si>
  <si>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</si>
  <si>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</si>
  <si>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</si>
  <si>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</si>
  <si>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</si>
  <si>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</si>
  <si>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</si>
  <si>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</si>
  <si>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</si>
  <si>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</si>
  <si>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</si>
  <si>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</si>
  <si>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</si>
  <si>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</si>
  <si>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</si>
  <si>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</si>
  <si>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</si>
  <si>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</si>
  <si>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</si>
  <si>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</si>
  <si>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</si>
  <si>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</si>
  <si>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</si>
  <si>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</si>
  <si>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</si>
  <si>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</si>
  <si>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</si>
  <si>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</si>
  <si>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</si>
  <si>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</si>
  <si>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</si>
  <si>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</si>
  <si>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</si>
  <si>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</si>
  <si>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</si>
  <si>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</si>
  <si>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</si>
  <si>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</si>
  <si>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</si>
  <si>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</si>
  <si>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</si>
  <si>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</si>
  <si>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</si>
  <si>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</si>
  <si>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</si>
  <si>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</si>
  <si>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</si>
  <si>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</si>
  <si>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</si>
  <si>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</si>
  <si>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</si>
  <si>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</si>
  <si>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</si>
  <si>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</si>
  <si>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</si>
  <si>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</si>
  <si>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</si>
  <si>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</si>
  <si>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</si>
  <si>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</si>
  <si>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</si>
  <si>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</si>
  <si>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</si>
  <si>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</si>
  <si>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</si>
  <si>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</si>
  <si>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</si>
  <si>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</si>
  <si>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</si>
  <si>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</si>
  <si>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</si>
  <si>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</si>
  <si>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</si>
  <si>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</si>
  <si>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</si>
  <si>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</si>
  <si>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</si>
  <si>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</si>
  <si>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</si>
  <si>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</si>
  <si>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</si>
  <si>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</si>
  <si>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</si>
  <si>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</si>
  <si>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</si>
  <si>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</si>
  <si>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</si>
  <si>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</si>
  <si>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</si>
  <si>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</si>
  <si>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</si>
  <si>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</si>
  <si>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</si>
  <si>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</si>
  <si>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</si>
  <si>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</si>
  <si>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</si>
  <si>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</si>
  <si>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</si>
  <si>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</si>
  <si>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</si>
  <si>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</si>
  <si>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</si>
  <si>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</si>
  <si>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</si>
  <si>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</si>
  <si>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</si>
  <si>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</si>
  <si>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</si>
  <si>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</si>
  <si>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</si>
  <si>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</si>
  <si>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</si>
  <si>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</si>
  <si>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</si>
  <si>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</si>
  <si>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</si>
  <si>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</si>
  <si>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</si>
  <si>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</si>
  <si>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</si>
  <si>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</si>
  <si>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</si>
  <si>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</si>
  <si>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</si>
  <si>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</si>
  <si>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</si>
  <si>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</si>
  <si>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</si>
  <si>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</si>
  <si>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</si>
  <si>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</si>
  <si>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</si>
  <si>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</si>
  <si>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</si>
  <si>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</si>
  <si>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</si>
  <si>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</si>
  <si>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</si>
  <si>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</si>
  <si>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</si>
  <si>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</si>
  <si>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</si>
  <si>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</si>
  <si>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</si>
  <si>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</si>
  <si>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</si>
  <si>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</si>
  <si>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</si>
  <si>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</si>
  <si>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</si>
  <si>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</si>
  <si>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</si>
  <si>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</si>
  <si>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</si>
  <si>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</si>
  <si>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</si>
  <si>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</si>
  <si>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</si>
  <si>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</si>
  <si>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</si>
  <si>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</si>
  <si>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</si>
  <si>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</si>
  <si>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</si>
  <si>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</si>
  <si>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</si>
  <si>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</si>
  <si>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</si>
  <si>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</si>
  <si>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</si>
  <si>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</si>
  <si>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</si>
  <si>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</si>
  <si>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</si>
  <si>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</si>
  <si>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</si>
  <si>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</si>
  <si>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</si>
  <si>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</si>
  <si>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</si>
  <si>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</si>
  <si>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</si>
  <si>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</si>
  <si>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</si>
  <si>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</si>
  <si>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</si>
  <si>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</si>
  <si>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</si>
  <si>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</si>
  <si>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</si>
  <si>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</si>
  <si>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</si>
  <si>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</si>
  <si>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</si>
  <si>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</si>
  <si>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</si>
  <si>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</si>
  <si>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</si>
  <si>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</si>
  <si>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</si>
  <si>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</si>
  <si>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</si>
  <si>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</si>
  <si>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</si>
  <si>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</si>
  <si>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</si>
  <si>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</si>
  <si>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</si>
  <si>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</si>
  <si>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</si>
  <si>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</si>
  <si>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</si>
  <si>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</si>
  <si>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</si>
  <si>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</si>
  <si>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</si>
  <si>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</si>
  <si>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</si>
  <si>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</si>
  <si>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</si>
  <si>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</si>
  <si>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</si>
  <si>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</si>
  <si>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</si>
  <si>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</si>
  <si>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</si>
  <si>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</si>
  <si>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</si>
  <si>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</si>
  <si>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</si>
  <si>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</si>
  <si>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</si>
  <si>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</si>
  <si>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</si>
  <si>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</si>
  <si>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</si>
  <si>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</si>
  <si>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</si>
  <si>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</si>
  <si>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</si>
  <si>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</si>
  <si>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</si>
  <si>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</si>
  <si>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</si>
  <si>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</si>
  <si>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</si>
  <si>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</si>
  <si>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</si>
  <si>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</si>
  <si>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</si>
  <si>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</si>
  <si>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</si>
  <si>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</si>
  <si>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</si>
  <si>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</si>
  <si>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</si>
  <si>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</si>
  <si>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</si>
  <si>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</si>
  <si>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</si>
  <si>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</si>
  <si>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</si>
  <si>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</si>
  <si>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</si>
  <si>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</si>
  <si>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</si>
  <si>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</si>
  <si>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</si>
  <si>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</si>
  <si>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</si>
  <si>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</si>
  <si>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</si>
  <si>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</si>
  <si>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</si>
  <si>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</si>
  <si>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</si>
  <si>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</si>
  <si>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</si>
  <si>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</si>
  <si>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</si>
  <si>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</si>
  <si>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</si>
  <si>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</si>
  <si>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</si>
  <si>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</si>
  <si>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</si>
  <si>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</si>
  <si>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</si>
  <si>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</si>
  <si>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</si>
  <si>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</si>
  <si>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</si>
  <si>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</si>
  <si>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</si>
  <si>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</si>
  <si>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</si>
  <si>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</si>
  <si>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</si>
  <si>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</si>
  <si>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</si>
  <si>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</si>
  <si>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</si>
  <si>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</si>
  <si>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</si>
  <si>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</si>
  <si>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</si>
  <si>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</si>
  <si>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</si>
  <si>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</si>
  <si>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</si>
  <si>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</si>
  <si>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</si>
  <si>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</si>
  <si>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</si>
  <si>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</si>
  <si>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</si>
  <si>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</si>
  <si>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</si>
  <si>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</si>
  <si>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</si>
  <si>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</si>
  <si>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</si>
  <si>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</si>
  <si>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</si>
  <si>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</si>
  <si>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</si>
  <si>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</si>
  <si>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</si>
  <si>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</si>
  <si>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</si>
  <si>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</si>
  <si>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</si>
  <si>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</si>
  <si>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</si>
  <si>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</si>
  <si>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</si>
  <si>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</si>
  <si>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</si>
  <si>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</si>
  <si>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</si>
  <si>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</si>
  <si>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</si>
  <si>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</si>
  <si>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</si>
  <si>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</si>
  <si>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</si>
  <si>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</si>
  <si>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</si>
  <si>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</si>
  <si>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</si>
  <si>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</si>
  <si>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</si>
  <si>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</si>
  <si>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</si>
  <si>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</si>
  <si>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</si>
  <si>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</si>
  <si>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</si>
  <si>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</si>
  <si>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</si>
  <si>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</si>
  <si>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</si>
  <si>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</si>
  <si>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</si>
  <si>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</si>
  <si>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</si>
  <si>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</si>
  <si>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</si>
  <si>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</si>
  <si>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</si>
  <si>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</si>
  <si>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</si>
  <si>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</si>
  <si>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</si>
  <si>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</si>
  <si>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</si>
  <si>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</si>
  <si>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</si>
  <si>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</si>
  <si>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</si>
  <si>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</si>
  <si>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</si>
  <si>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</si>
  <si>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</si>
  <si>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</si>
  <si>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</si>
  <si>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</si>
  <si>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</si>
  <si>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</si>
  <si>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</si>
  <si>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</si>
  <si>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</si>
  <si>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</si>
  <si>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</si>
  <si>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</si>
  <si>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</si>
  <si>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</si>
  <si>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</si>
  <si>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</si>
  <si>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</si>
  <si>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</si>
  <si>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</si>
  <si>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</si>
  <si>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</si>
  <si>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</si>
  <si>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</si>
  <si>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</si>
  <si>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</si>
  <si>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</si>
  <si>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</si>
  <si>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</si>
  <si>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</si>
  <si>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</si>
  <si>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</si>
  <si>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</si>
  <si>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</si>
  <si>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</si>
  <si>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</si>
  <si>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</si>
  <si>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</si>
  <si>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</si>
  <si>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</si>
  <si>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</si>
  <si>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</si>
  <si>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</si>
  <si>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</si>
  <si>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</si>
  <si>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</si>
  <si>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</si>
  <si>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</si>
  <si>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</si>
  <si>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</si>
  <si>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</si>
  <si>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</si>
  <si>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</si>
  <si>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</si>
  <si>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</si>
  <si>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</si>
  <si>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</si>
  <si>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</si>
  <si>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</si>
  <si>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</si>
  <si>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</si>
  <si>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</si>
  <si>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</si>
  <si>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</si>
  <si>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</si>
  <si>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</si>
  <si>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</si>
  <si>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</si>
  <si>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</si>
  <si>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</si>
  <si>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</si>
  <si>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</si>
  <si>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</si>
  <si>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</si>
  <si>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</si>
  <si>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</si>
  <si>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</si>
  <si>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</si>
  <si>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</si>
  <si>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</si>
  <si>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</si>
  <si>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</si>
  <si>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</si>
  <si>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</si>
  <si>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</si>
  <si>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</si>
  <si>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</si>
  <si>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</si>
  <si>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</si>
  <si>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</si>
  <si>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</si>
  <si>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</si>
  <si>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</si>
  <si>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</si>
  <si>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</si>
  <si>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</si>
  <si>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</si>
  <si>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</si>
  <si>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</si>
  <si>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</si>
  <si>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</si>
  <si>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</si>
  <si>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</si>
  <si>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</si>
  <si>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</si>
  <si>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</si>
  <si>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</si>
  <si>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</si>
  <si>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</si>
  <si>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</si>
  <si>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</si>
  <si>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</si>
  <si>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</si>
  <si>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</si>
  <si>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</si>
  <si>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</si>
  <si>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</si>
  <si>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</si>
  <si>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</si>
  <si>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</si>
  <si>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</si>
  <si>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</si>
  <si>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</si>
  <si>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</si>
  <si>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</si>
  <si>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</si>
  <si>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</si>
  <si>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</si>
  <si>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</si>
  <si>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</si>
  <si>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</si>
  <si>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</si>
  <si>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</si>
  <si>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</si>
  <si>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</si>
  <si>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</si>
  <si>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</si>
  <si>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</si>
  <si>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</si>
  <si>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</si>
  <si>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</si>
  <si>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</si>
  <si>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</si>
  <si>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</si>
  <si>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</si>
  <si>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</si>
  <si>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</si>
  <si>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</si>
  <si>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</si>
  <si>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</si>
  <si>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</si>
  <si>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</si>
  <si>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</si>
  <si>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</si>
  <si>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</si>
  <si>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</si>
  <si>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</si>
  <si>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</si>
  <si>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</si>
  <si>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</si>
  <si>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</si>
  <si>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</si>
  <si>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</si>
  <si>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</si>
  <si>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</si>
  <si>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</si>
  <si>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</si>
  <si>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</si>
  <si>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</si>
  <si>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</si>
  <si>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</si>
  <si>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</si>
  <si>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</si>
  <si>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</si>
  <si>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</si>
  <si>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</si>
  <si>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</si>
  <si>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</si>
  <si>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</si>
  <si>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</si>
  <si>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</si>
  <si>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</si>
  <si>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</si>
  <si>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</si>
  <si>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</si>
  <si>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</si>
  <si>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</si>
  <si>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</si>
  <si>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</si>
  <si>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</si>
  <si>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</si>
  <si>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</si>
  <si>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</si>
  <si>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</si>
  <si>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</si>
  <si>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</si>
  <si>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</si>
  <si>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</si>
  <si>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</si>
  <si>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</si>
  <si>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</si>
  <si>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</si>
  <si>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</si>
  <si>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</si>
  <si>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</si>
  <si>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</si>
  <si>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</si>
  <si>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</si>
  <si>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</si>
  <si>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</si>
  <si>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</si>
  <si>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</si>
  <si>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</si>
  <si>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</si>
  <si>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</si>
  <si>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</si>
  <si>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</si>
  <si>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</si>
  <si>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</si>
  <si>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</si>
  <si>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</si>
  <si>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</si>
  <si>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</si>
  <si>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</si>
  <si>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</si>
  <si>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</si>
  <si>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</si>
  <si>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</si>
  <si>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</si>
  <si>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</si>
  <si>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</si>
  <si>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</si>
  <si>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</si>
  <si>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</si>
  <si>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</si>
  <si>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</si>
  <si>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</si>
  <si>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</si>
  <si>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</si>
  <si>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</si>
  <si>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</si>
  <si>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</si>
  <si>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</si>
  <si>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</si>
  <si>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</si>
  <si>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</si>
  <si>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</si>
  <si>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</si>
  <si>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</si>
  <si>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</si>
  <si>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</si>
  <si>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</si>
  <si>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</si>
  <si>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</si>
  <si>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</si>
  <si>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</si>
  <si>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</si>
  <si>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</si>
  <si>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</si>
  <si>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</si>
  <si>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</si>
  <si>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</si>
  <si>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</si>
  <si>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</si>
  <si>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</si>
  <si>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</si>
  <si>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</si>
  <si>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</si>
  <si>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</si>
  <si>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</si>
  <si>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</si>
  <si>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</si>
  <si>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</si>
  <si>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</si>
  <si>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</si>
  <si>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</si>
  <si>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</si>
  <si>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</si>
  <si>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</si>
  <si>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</si>
  <si>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</si>
  <si>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</si>
  <si>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</si>
  <si>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</si>
  <si>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</si>
  <si>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</si>
  <si>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</si>
  <si>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</si>
  <si>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</si>
  <si>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</si>
  <si>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</si>
  <si>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</si>
  <si>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</si>
  <si>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</si>
  <si>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</si>
  <si>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</si>
  <si>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</si>
  <si>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</si>
  <si>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</si>
  <si>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</si>
  <si>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</si>
  <si>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</si>
  <si>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</si>
  <si>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</si>
  <si>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</si>
  <si>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</si>
  <si>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</si>
  <si>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</si>
  <si>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</si>
  <si>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</si>
  <si>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</si>
  <si>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</si>
  <si>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</si>
  <si>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</si>
  <si>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</si>
  <si>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</si>
  <si>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</si>
  <si>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</si>
  <si>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</si>
  <si>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</si>
  <si>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</si>
  <si>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</si>
  <si>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</si>
  <si>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</si>
  <si>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</si>
  <si>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</si>
  <si>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</si>
  <si>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</si>
  <si>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</si>
  <si>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</si>
  <si>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</si>
  <si>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</si>
  <si>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</si>
  <si>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</si>
  <si>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</si>
  <si>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</si>
  <si>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</si>
  <si>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</si>
  <si>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</si>
  <si>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</si>
  <si>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</si>
  <si>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</si>
  <si>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</si>
  <si>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</si>
  <si>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</si>
  <si>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</si>
  <si>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</si>
  <si>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</si>
  <si>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</si>
  <si>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</si>
  <si>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</si>
  <si>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</si>
  <si>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</si>
  <si>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</si>
  <si>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</si>
  <si>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</si>
  <si>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</si>
  <si>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</si>
  <si>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</si>
  <si>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</si>
  <si>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</si>
  <si>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</si>
  <si>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</si>
  <si>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</si>
  <si>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</si>
  <si>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</si>
  <si>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</si>
  <si>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</si>
  <si>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</si>
  <si>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</si>
  <si>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</si>
  <si>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</si>
  <si>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</si>
  <si>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</si>
  <si>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</si>
  <si>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</si>
  <si>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</si>
  <si>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</si>
  <si>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</si>
  <si>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</si>
  <si>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</si>
  <si>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</si>
  <si>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</si>
  <si>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</si>
  <si>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</si>
  <si>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</si>
  <si>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</si>
  <si>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</si>
  <si>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</si>
  <si>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</si>
  <si>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</si>
  <si>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</si>
  <si>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</si>
  <si>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</si>
  <si>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</si>
  <si>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</si>
  <si>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</si>
  <si>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</si>
  <si>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</si>
  <si>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</si>
  <si>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</si>
  <si>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</si>
  <si>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</si>
  <si>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</si>
  <si>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</si>
  <si>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</si>
  <si>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</si>
  <si>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</si>
  <si>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</si>
  <si>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</si>
  <si>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</si>
  <si>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</si>
  <si>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</si>
  <si>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</si>
  <si>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</si>
  <si>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</si>
  <si>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</si>
  <si>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</si>
  <si>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</si>
  <si>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</si>
  <si>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</si>
  <si>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</si>
  <si>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</si>
  <si>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</si>
  <si>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</si>
  <si>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</si>
  <si>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</si>
  <si>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</si>
  <si>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</si>
  <si>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</si>
  <si>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</si>
  <si>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</si>
  <si>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</si>
  <si>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</si>
  <si>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</si>
  <si>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</si>
  <si>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</si>
  <si>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</si>
  <si>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</si>
  <si>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</si>
  <si>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</si>
  <si>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</si>
  <si>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</si>
  <si>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</si>
  <si>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</si>
  <si>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</si>
  <si>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</si>
  <si>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</si>
  <si>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</si>
  <si>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</si>
  <si>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</si>
  <si>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</si>
  <si>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</si>
  <si>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</si>
  <si>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</si>
  <si>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</si>
  <si>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</si>
  <si>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</si>
  <si>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</si>
  <si>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</si>
  <si>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</si>
  <si>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</si>
  <si>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</si>
  <si>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</si>
  <si>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</si>
  <si>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</si>
  <si>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</si>
  <si>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</si>
  <si>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</si>
  <si>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</si>
  <si>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</si>
  <si>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</si>
  <si>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</si>
  <si>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</si>
  <si>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</si>
  <si>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</si>
  <si>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</si>
  <si>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</si>
  <si>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</si>
  <si>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</si>
  <si>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</si>
  <si>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</si>
  <si>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</si>
  <si>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</si>
  <si>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</si>
  <si>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</si>
  <si>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</si>
  <si>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</si>
  <si>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</si>
  <si>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</si>
  <si>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</si>
  <si>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</si>
  <si>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</si>
  <si>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</si>
  <si>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</si>
  <si>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</si>
  <si>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</si>
  <si>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</si>
  <si>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</si>
  <si>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</si>
  <si>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</si>
  <si>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</si>
  <si>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</si>
  <si>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</si>
  <si>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</si>
  <si>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</si>
  <si>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</si>
  <si>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</si>
  <si>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</si>
  <si>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</si>
  <si>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</si>
  <si>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</si>
  <si>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</si>
  <si>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</si>
  <si>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</si>
  <si>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</si>
  <si>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</si>
  <si>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</si>
  <si>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</si>
  <si>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</si>
  <si>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</si>
  <si>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</si>
  <si>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</si>
  <si>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</si>
  <si>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</si>
  <si>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</si>
  <si>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</si>
  <si>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</si>
  <si>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</si>
  <si>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</si>
  <si>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</si>
  <si>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</si>
  <si>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</si>
  <si>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</si>
  <si>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</si>
  <si>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</si>
  <si>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</si>
  <si>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</si>
  <si>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</si>
  <si>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</si>
  <si>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</si>
  <si>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</si>
  <si>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</si>
  <si>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</si>
  <si>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</si>
  <si>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</si>
  <si>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</si>
  <si>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</si>
  <si>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</si>
  <si>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</si>
  <si>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</si>
  <si>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</si>
  <si>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</si>
  <si>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</si>
  <si>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</si>
  <si>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</si>
  <si>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</si>
  <si>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</si>
  <si>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</si>
  <si>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</si>
  <si>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</si>
  <si>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</si>
  <si>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</si>
  <si>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</si>
  <si>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</si>
  <si>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</si>
  <si>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</si>
  <si>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</si>
  <si>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</si>
  <si>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</si>
  <si>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</si>
  <si>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</si>
  <si>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</si>
  <si>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</si>
  <si>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</si>
  <si>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</si>
  <si>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</si>
  <si>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</si>
  <si>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</si>
  <si>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</si>
  <si>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</si>
  <si>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</si>
  <si>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</si>
  <si>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</si>
  <si>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</si>
  <si>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</si>
  <si>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</si>
  <si>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</si>
  <si>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</si>
  <si>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</si>
  <si>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</si>
  <si>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</si>
  <si>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</si>
  <si>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</si>
  <si>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</si>
  <si>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</si>
  <si>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</si>
  <si>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</si>
  <si>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</si>
  <si>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</si>
  <si>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</si>
  <si>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</si>
  <si>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</si>
  <si>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</si>
  <si>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</si>
  <si>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</si>
  <si>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</si>
  <si>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</si>
  <si>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</si>
  <si>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</si>
  <si>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</si>
  <si>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</si>
  <si>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</si>
  <si>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</si>
  <si>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</si>
  <si>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</si>
  <si>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</si>
  <si>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</si>
  <si>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</si>
  <si>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</si>
  <si>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</si>
  <si>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</si>
  <si>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</si>
  <si>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</si>
  <si>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</si>
  <si>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</si>
  <si>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</si>
  <si>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</si>
  <si>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</si>
  <si>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</si>
  <si>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</si>
  <si>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</si>
  <si>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</si>
  <si>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</si>
  <si>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</si>
  <si>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</si>
  <si>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</si>
  <si>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</si>
  <si>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</si>
  <si>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</si>
  <si>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</si>
  <si>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</si>
  <si>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</si>
  <si>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</si>
  <si>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</si>
  <si>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</si>
  <si>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</si>
  <si>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</si>
  <si>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</si>
  <si>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</si>
  <si>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</si>
  <si>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</si>
  <si>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</si>
  <si>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</si>
  <si>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</si>
  <si>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</si>
  <si>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</si>
  <si>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</si>
  <si>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</si>
  <si>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</si>
  <si>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</si>
  <si>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</si>
  <si>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</si>
  <si>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</si>
  <si>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</si>
  <si>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</si>
  <si>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</si>
  <si>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</si>
  <si>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</si>
  <si>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</si>
  <si>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</si>
  <si>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</si>
  <si>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</si>
  <si>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</si>
  <si>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</si>
  <si>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</si>
  <si>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</si>
  <si>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</si>
  <si>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</si>
  <si>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</si>
  <si>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</si>
  <si>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</si>
  <si>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</si>
  <si>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</si>
  <si>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</si>
  <si>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</si>
  <si>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</si>
  <si>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</si>
  <si>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</si>
  <si>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</si>
  <si>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</si>
  <si>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</si>
  <si>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</si>
  <si>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</si>
  <si>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</si>
  <si>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</si>
  <si>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</si>
  <si>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</si>
  <si>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</si>
  <si>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</si>
  <si>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</si>
  <si>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</si>
  <si>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</si>
  <si>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</si>
  <si>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</si>
  <si>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</si>
  <si>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</si>
  <si>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</si>
  <si>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</si>
  <si>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</si>
  <si>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</si>
  <si>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</si>
  <si>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</si>
  <si>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</si>
  <si>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</si>
  <si>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</si>
  <si>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</si>
  <si>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</si>
  <si>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</si>
  <si>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</si>
  <si>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</si>
  <si>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</si>
  <si>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</si>
  <si>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</si>
  <si>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</si>
  <si>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</si>
  <si>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</si>
  <si>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</si>
  <si>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</si>
  <si>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</si>
  <si>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</si>
  <si>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</si>
  <si>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</si>
  <si>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</si>
  <si>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</si>
  <si>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</si>
  <si>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</si>
  <si>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</si>
  <si>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</si>
  <si>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</si>
  <si>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</si>
  <si>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</si>
  <si>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</si>
  <si>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</si>
  <si>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</si>
  <si>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</si>
  <si>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</si>
  <si>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</si>
  <si>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</si>
  <si>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</si>
  <si>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</si>
  <si>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</si>
  <si>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</si>
  <si>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</si>
  <si>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</si>
  <si>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</si>
  <si>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</si>
  <si>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</si>
  <si>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</si>
  <si>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</si>
  <si>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</si>
  <si>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</si>
  <si>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</si>
  <si>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</si>
  <si>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</si>
  <si>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</si>
  <si>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</si>
  <si>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</si>
  <si>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</si>
  <si>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</si>
  <si>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</si>
  <si>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</si>
  <si>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</si>
  <si>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</si>
  <si>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</si>
  <si>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</si>
  <si>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</si>
  <si>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</si>
  <si>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</si>
  <si>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</si>
  <si>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</si>
  <si>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</si>
  <si>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</si>
  <si>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</si>
  <si>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</si>
  <si>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</si>
  <si>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</si>
  <si>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</si>
  <si>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</si>
  <si>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</si>
  <si>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</si>
  <si>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</si>
  <si>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</si>
  <si>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</si>
  <si>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</si>
  <si>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</si>
  <si>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</si>
  <si>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</si>
  <si>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</si>
  <si>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</si>
  <si>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</si>
  <si>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</si>
  <si>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</si>
  <si>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</si>
  <si>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</si>
  <si>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</si>
  <si>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</si>
  <si>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</si>
  <si>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</si>
  <si>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</si>
  <si>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</si>
  <si>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</si>
  <si>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</si>
  <si>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</si>
  <si>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</si>
  <si>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</si>
  <si>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</si>
  <si>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</si>
  <si>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</si>
  <si>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</si>
  <si>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</si>
  <si>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</si>
  <si>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</si>
  <si>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</si>
  <si>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</si>
  <si>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</si>
  <si>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</si>
  <si>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</si>
  <si>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</si>
  <si>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</si>
  <si>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</si>
  <si>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</si>
  <si>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</si>
  <si>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</si>
  <si>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</si>
  <si>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</si>
  <si>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</si>
  <si>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</si>
  <si>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</si>
  <si>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</si>
  <si>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</si>
  <si>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</si>
  <si>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</si>
  <si>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</si>
  <si>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</si>
  <si>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</si>
  <si>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</si>
  <si>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</si>
  <si>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</si>
  <si>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</si>
  <si>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</si>
  <si>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</si>
  <si>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</si>
  <si>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</si>
  <si>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</si>
  <si>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</si>
  <si>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</si>
  <si>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</si>
  <si>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</si>
  <si>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</si>
  <si>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</si>
  <si>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</si>
  <si>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</si>
  <si>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</si>
  <si>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</si>
  <si>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</si>
  <si>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</si>
  <si>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</si>
  <si>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</si>
  <si>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</si>
  <si>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</si>
  <si>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</si>
  <si>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</si>
  <si>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</si>
  <si>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</si>
  <si>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</si>
  <si>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</si>
  <si>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</si>
  <si>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</si>
  <si>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</si>
  <si>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</si>
  <si>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</si>
  <si>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</si>
  <si>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</si>
  <si>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</si>
  <si>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</si>
  <si>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</si>
  <si>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</si>
  <si>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</si>
  <si>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</si>
  <si>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</si>
  <si>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</si>
  <si>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</si>
  <si>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</si>
  <si>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</si>
  <si>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</si>
  <si>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</si>
  <si>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</si>
  <si>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</si>
  <si>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</si>
  <si>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</si>
  <si>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</si>
  <si>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</si>
  <si>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</si>
  <si>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</si>
  <si>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</si>
  <si>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</si>
  <si>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</si>
  <si>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</si>
  <si>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</si>
  <si>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</si>
  <si>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</si>
  <si>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</si>
  <si>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</si>
  <si>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</si>
  <si>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</si>
  <si>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</si>
  <si>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</si>
  <si>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</si>
  <si>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</si>
  <si>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</si>
  <si>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</si>
  <si>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</si>
  <si>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</si>
  <si>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</si>
  <si>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</si>
  <si>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</si>
  <si>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</si>
  <si>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</si>
  <si>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</si>
  <si>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</si>
  <si>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</si>
  <si>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</si>
  <si>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</si>
  <si>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</si>
  <si>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</si>
  <si>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</si>
  <si>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</si>
  <si>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</si>
  <si>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</si>
  <si>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</si>
  <si>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</si>
  <si>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</si>
  <si>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</si>
  <si>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</si>
  <si>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</si>
  <si>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</si>
  <si>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</si>
  <si>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</si>
  <si>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</si>
  <si>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</si>
  <si>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</si>
  <si>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</si>
  <si>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</si>
  <si>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</si>
  <si>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</si>
  <si>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</si>
  <si>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</si>
  <si>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</si>
  <si>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</si>
  <si>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</si>
  <si>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</si>
  <si>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</si>
  <si>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</si>
  <si>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</si>
  <si>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</si>
  <si>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</si>
  <si>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</si>
  <si>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</si>
  <si>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</si>
  <si>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</si>
  <si>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</si>
  <si>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</si>
  <si>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</si>
  <si>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</si>
  <si>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</si>
  <si>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</si>
  <si>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</si>
  <si>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</si>
  <si>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</si>
  <si>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</si>
  <si>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</si>
  <si>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</si>
  <si>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</si>
  <si>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</si>
  <si>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</si>
  <si>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</si>
  <si>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</si>
  <si>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</si>
  <si>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</si>
  <si>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</si>
  <si>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</si>
  <si>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</si>
  <si>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</si>
  <si>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</si>
  <si>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</si>
  <si>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</si>
  <si>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</si>
  <si>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</si>
  <si>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</si>
  <si>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</si>
  <si>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</si>
  <si>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</si>
  <si>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</si>
  <si>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</si>
  <si>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</si>
  <si>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</si>
  <si>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</si>
  <si>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</si>
  <si>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</si>
  <si>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</si>
  <si>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</si>
  <si>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</si>
  <si>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</si>
  <si>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</si>
  <si>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</si>
  <si>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</si>
  <si>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</si>
  <si>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</si>
  <si>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</si>
  <si>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</si>
  <si>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</si>
  <si>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</si>
  <si>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</si>
  <si>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</si>
  <si>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</si>
  <si>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</si>
  <si>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</si>
  <si>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</si>
  <si>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</si>
  <si>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</si>
  <si>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</si>
  <si>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</si>
  <si>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</si>
  <si>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</si>
  <si>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</si>
  <si>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</si>
  <si>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</si>
  <si>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</si>
  <si>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</si>
  <si>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</si>
  <si>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</si>
  <si>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</si>
  <si>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</si>
  <si>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</si>
  <si>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</si>
  <si>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</si>
  <si>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</si>
  <si>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</si>
  <si>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</si>
  <si>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</si>
  <si>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</si>
  <si>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</si>
  <si>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</si>
  <si>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</si>
  <si>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</si>
  <si>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</si>
  <si>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</si>
  <si>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</si>
  <si>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</si>
  <si>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</si>
  <si>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</si>
  <si>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</si>
  <si>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</si>
  <si>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</si>
  <si>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</si>
  <si>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</si>
  <si>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</si>
  <si>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</si>
  <si>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</si>
  <si>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</si>
  <si>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</si>
  <si>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</si>
  <si>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</si>
  <si>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</si>
  <si>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</si>
  <si>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</si>
  <si>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</si>
  <si>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</si>
  <si>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</si>
  <si>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</si>
  <si>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</si>
  <si>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</si>
  <si>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</si>
  <si>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</si>
  <si>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</si>
  <si>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</si>
  <si>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</si>
  <si>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</si>
  <si>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</si>
  <si>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</si>
  <si>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</si>
  <si>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</si>
  <si>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</si>
  <si>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</si>
  <si>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</si>
  <si>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</si>
  <si>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</si>
  <si>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</si>
  <si>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</si>
  <si>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</si>
  <si>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</si>
  <si>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</si>
  <si>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</si>
  <si>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</si>
  <si>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</si>
  <si>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</si>
  <si>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</si>
  <si>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</si>
  <si>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</si>
  <si>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</si>
  <si>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</si>
  <si>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</si>
  <si>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</si>
  <si>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</si>
  <si>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</si>
  <si>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</si>
  <si>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</si>
  <si>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</si>
  <si>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</si>
  <si>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</si>
  <si>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</si>
  <si>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</si>
  <si>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</si>
  <si>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</si>
  <si>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</si>
  <si>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</si>
  <si>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</si>
  <si>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</si>
  <si>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</si>
  <si>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</si>
  <si>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</si>
  <si>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</si>
  <si>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</si>
  <si>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</si>
  <si>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</si>
  <si>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</si>
  <si>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</si>
  <si>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</si>
  <si>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</si>
  <si>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</si>
  <si>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</si>
  <si>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</si>
  <si>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</si>
  <si>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</si>
  <si>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</si>
  <si>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</si>
  <si>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</si>
  <si>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</si>
  <si>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</si>
  <si>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</si>
  <si>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</si>
  <si>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</si>
  <si>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</si>
  <si>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</si>
  <si>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</si>
  <si>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</si>
  <si>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</si>
  <si>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</si>
  <si>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</si>
  <si>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</si>
  <si>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</si>
  <si>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</si>
  <si>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</si>
  <si>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</si>
  <si>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</si>
  <si>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</si>
  <si>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</si>
  <si>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</si>
  <si>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</si>
  <si>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</si>
  <si>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</si>
  <si>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</si>
  <si>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</si>
  <si>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</si>
  <si>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</si>
  <si>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</si>
  <si>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</si>
  <si>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</si>
  <si>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</si>
  <si>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</si>
  <si>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</si>
  <si>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</si>
  <si>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</si>
  <si>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</si>
  <si>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</si>
  <si>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</si>
  <si>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</si>
  <si>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</si>
  <si>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</si>
  <si>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</si>
  <si>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</si>
  <si>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</si>
  <si>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</si>
  <si>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</si>
  <si>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</si>
  <si>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</si>
  <si>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</si>
  <si>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</si>
  <si>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</si>
  <si>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</si>
  <si>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</si>
  <si>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</si>
  <si>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</si>
  <si>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</si>
  <si>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</si>
  <si>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</si>
  <si>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</si>
  <si>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</si>
  <si>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</si>
  <si>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</si>
  <si>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</si>
  <si>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</si>
  <si>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</si>
  <si>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</si>
  <si>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</si>
  <si>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</si>
  <si>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</si>
  <si>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</si>
  <si>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</si>
  <si>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</si>
  <si>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</si>
  <si>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</si>
  <si>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</si>
  <si>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</si>
  <si>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</si>
  <si>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</si>
  <si>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</si>
  <si>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</si>
  <si>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</si>
  <si>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</si>
  <si>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</si>
  <si>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</si>
  <si>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</si>
  <si>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</si>
  <si>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</si>
  <si>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</si>
  <si>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</si>
  <si>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</si>
  <si>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</si>
  <si>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</si>
  <si>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</si>
  <si>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</si>
  <si>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</si>
  <si>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</si>
  <si>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</si>
  <si>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</si>
  <si>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</si>
  <si>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</si>
  <si>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</si>
  <si>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</si>
  <si>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</si>
  <si>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</si>
  <si>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</si>
  <si>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</si>
  <si>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</si>
  <si>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</si>
  <si>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</si>
  <si>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</si>
  <si>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</si>
  <si>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</si>
  <si>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</si>
  <si>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</si>
  <si>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</si>
  <si>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</si>
  <si>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</si>
  <si>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</si>
  <si>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</si>
  <si>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</si>
  <si>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</si>
  <si>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</si>
  <si>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</si>
  <si>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</si>
  <si>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</si>
  <si>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</si>
  <si>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</si>
  <si>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</si>
  <si>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</si>
  <si>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</si>
  <si>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</si>
  <si>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</si>
  <si>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</si>
  <si>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</si>
  <si>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</si>
  <si>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</si>
  <si>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</si>
  <si>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</si>
  <si>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</si>
  <si>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</si>
  <si>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</si>
  <si>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</si>
  <si>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</si>
  <si>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</si>
  <si>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</si>
  <si>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</si>
  <si>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</si>
  <si>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</si>
  <si>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</si>
  <si>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</si>
  <si>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</si>
  <si>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</si>
  <si>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</si>
  <si>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</si>
  <si>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</si>
  <si>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</si>
  <si>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</si>
  <si>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</si>
  <si>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</si>
  <si>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</si>
  <si>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</si>
  <si>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</si>
  <si>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</si>
  <si>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</si>
  <si>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</si>
  <si>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</si>
  <si>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</si>
  <si>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</si>
  <si>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</si>
  <si>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</si>
  <si>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</si>
  <si>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</si>
  <si>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</si>
  <si>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</si>
  <si>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</si>
  <si>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</si>
  <si>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</si>
  <si>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</si>
  <si>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</si>
  <si>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</si>
  <si>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</si>
  <si>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</si>
  <si>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</si>
  <si>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</si>
  <si>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</si>
  <si>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</si>
  <si>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</si>
  <si>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</si>
  <si>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</si>
  <si>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</si>
  <si>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</si>
  <si>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</si>
  <si>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</si>
  <si>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</si>
  <si>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</si>
  <si>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</si>
  <si>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</si>
  <si>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</si>
  <si>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</si>
  <si>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</si>
  <si>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</si>
  <si>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</si>
  <si>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</si>
  <si>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</si>
  <si>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</si>
  <si>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</si>
  <si>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</si>
  <si>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</si>
  <si>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</si>
  <si>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</si>
  <si>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</si>
  <si>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</si>
  <si>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</si>
  <si>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</si>
  <si>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</si>
  <si>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</si>
  <si>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</si>
  <si>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</si>
  <si>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</si>
  <si>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</si>
  <si>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</si>
  <si>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</si>
  <si>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</si>
  <si>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</si>
  <si>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</si>
  <si>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</si>
  <si>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</si>
  <si>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</si>
  <si>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</si>
  <si>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</si>
  <si>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</si>
  <si>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</si>
  <si>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</si>
  <si>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</si>
  <si>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</si>
  <si>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</si>
  <si>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</si>
  <si>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</si>
  <si>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</si>
  <si>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</si>
  <si>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</si>
  <si>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</si>
  <si>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</si>
  <si>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</si>
  <si>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</si>
  <si>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</si>
  <si>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</si>
  <si>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</si>
  <si>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</si>
  <si>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</si>
  <si>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</si>
  <si>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</si>
  <si>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</si>
  <si>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</si>
  <si>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</si>
  <si>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</si>
  <si>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</si>
  <si>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</si>
  <si>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</si>
  <si>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</si>
  <si>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</si>
  <si>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</si>
  <si>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</si>
  <si>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</si>
  <si>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</si>
  <si>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</si>
  <si>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</si>
  <si>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</si>
  <si>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</si>
  <si>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</si>
  <si>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</si>
  <si>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</si>
  <si>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</si>
  <si>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</si>
  <si>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</si>
  <si>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</si>
  <si>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</si>
  <si>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</si>
  <si>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</si>
  <si>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</si>
  <si>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</si>
  <si>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</si>
  <si>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</si>
  <si>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</si>
  <si>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</si>
  <si>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</si>
  <si>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</si>
  <si>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</si>
  <si>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</si>
  <si>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</si>
  <si>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</si>
  <si>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</si>
  <si>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</si>
  <si>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</si>
  <si>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</si>
  <si>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</si>
  <si>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</si>
  <si>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</si>
  <si>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</si>
  <si>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</si>
  <si>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</si>
  <si>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</si>
  <si>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</si>
  <si>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</si>
  <si>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</si>
  <si>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</si>
  <si>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</si>
  <si>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</si>
  <si>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</si>
  <si>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</si>
  <si>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</si>
  <si>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</si>
  <si>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</si>
  <si>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</si>
  <si>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</si>
  <si>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</si>
  <si>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</si>
  <si>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</si>
  <si>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</si>
  <si>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</si>
  <si>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</si>
  <si>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</si>
  <si>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</si>
  <si>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</si>
  <si>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</si>
  <si>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</si>
  <si>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</si>
  <si>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</si>
  <si>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</si>
  <si>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</si>
  <si>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</si>
  <si>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</si>
  <si>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</si>
  <si>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</si>
  <si>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</si>
  <si>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</si>
  <si>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</si>
  <si>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</si>
  <si>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</si>
  <si>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</si>
  <si>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</si>
  <si>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</si>
  <si>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</si>
  <si>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</si>
  <si>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</si>
  <si>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</si>
  <si>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</si>
  <si>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</si>
  <si>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</si>
  <si>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</si>
  <si>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</si>
  <si>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</si>
  <si>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</si>
  <si>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</si>
  <si>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</si>
  <si>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</si>
  <si>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</si>
  <si>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</si>
  <si>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</si>
  <si>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</si>
  <si>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</si>
  <si>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</si>
  <si>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</si>
  <si>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</si>
  <si>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</si>
  <si>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</si>
  <si>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</si>
  <si>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</si>
  <si>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</si>
  <si>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</si>
  <si>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</si>
  <si>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</si>
  <si>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</si>
  <si>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</si>
  <si>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</si>
  <si>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</si>
  <si>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</si>
  <si>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</si>
  <si>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</si>
  <si>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</si>
  <si>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</si>
  <si>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</si>
  <si>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</si>
  <si>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</si>
  <si>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</si>
  <si>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</si>
  <si>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</si>
  <si>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</si>
  <si>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</si>
  <si>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</si>
  <si>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</si>
  <si>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</si>
  <si>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</si>
  <si>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</si>
  <si>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</si>
  <si>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</si>
  <si>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</si>
  <si>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</si>
  <si>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</si>
  <si>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</si>
  <si>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</si>
  <si>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</si>
  <si>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</si>
  <si>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</si>
  <si>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</si>
  <si>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</si>
  <si>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</si>
  <si>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</si>
  <si>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</si>
  <si>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</si>
  <si>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</si>
  <si>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</si>
  <si>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</si>
  <si>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</si>
  <si>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</si>
  <si>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</si>
  <si>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</si>
  <si>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</si>
  <si>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</si>
  <si>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</si>
  <si>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</si>
  <si>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</si>
  <si>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</si>
  <si>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</si>
  <si>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</si>
  <si>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</si>
  <si>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</si>
  <si>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</si>
  <si>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</si>
  <si>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</si>
  <si>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</si>
  <si>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</si>
  <si>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</si>
  <si>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</si>
  <si>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</si>
  <si>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</si>
  <si>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</si>
  <si>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</si>
  <si>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</si>
  <si>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</si>
  <si>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</si>
  <si>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</si>
  <si>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</si>
  <si>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</si>
  <si>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</si>
  <si>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</si>
  <si>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</si>
  <si>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</si>
  <si>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</si>
  <si>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</si>
  <si>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</si>
  <si>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</si>
  <si>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</si>
  <si>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</si>
  <si>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</si>
  <si>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</si>
  <si>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</si>
  <si>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</si>
  <si>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</si>
  <si>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</si>
  <si>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</si>
  <si>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</si>
  <si>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</si>
  <si>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</si>
  <si>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</si>
  <si>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</si>
  <si>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</si>
  <si>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</si>
  <si>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</si>
  <si>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</si>
  <si>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</si>
  <si>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</si>
  <si>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</si>
  <si>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</si>
  <si>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</si>
  <si>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</si>
  <si>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</si>
  <si>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</si>
  <si>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</si>
  <si>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</si>
  <si>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</si>
  <si>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</si>
  <si>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</si>
  <si>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</si>
  <si>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</si>
  <si>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</si>
  <si>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</si>
  <si>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</si>
  <si>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</si>
  <si>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</si>
  <si>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</si>
  <si>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</si>
  <si>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</si>
  <si>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</si>
  <si>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</si>
  <si>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</si>
  <si>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</si>
  <si>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</si>
  <si>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</si>
  <si>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</si>
  <si>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</si>
  <si>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</si>
  <si>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</si>
  <si>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</si>
  <si>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</si>
  <si>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</si>
  <si>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</si>
  <si>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</si>
  <si>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</si>
  <si>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</si>
  <si>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</si>
  <si>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</si>
  <si>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</si>
  <si>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</si>
  <si>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</si>
  <si>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</si>
  <si>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</si>
  <si>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</si>
  <si>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</si>
  <si>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</si>
  <si>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</si>
  <si>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</si>
  <si>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</si>
  <si>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</si>
  <si>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</si>
  <si>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</si>
  <si>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</si>
  <si>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</si>
  <si>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</si>
  <si>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</si>
  <si>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</si>
  <si>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</si>
  <si>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</si>
  <si>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</si>
  <si>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</si>
  <si>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</si>
  <si>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</si>
  <si>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</si>
  <si>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</si>
  <si>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</si>
  <si>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</si>
  <si>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</si>
  <si>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</si>
  <si>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</si>
  <si>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</si>
  <si>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</si>
  <si>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</si>
  <si>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</si>
  <si>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</si>
  <si>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</si>
  <si>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</si>
  <si>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</si>
  <si>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</si>
  <si>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</si>
  <si>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</si>
  <si>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</si>
  <si>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</si>
  <si>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</si>
  <si>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</si>
  <si>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</si>
  <si>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</si>
  <si>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</si>
  <si>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</si>
  <si>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</si>
  <si>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</si>
  <si>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</si>
  <si>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</si>
  <si>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</si>
  <si>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</si>
  <si>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</si>
  <si>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</si>
  <si>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</si>
  <si>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</si>
  <si>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</si>
  <si>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</si>
  <si>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</si>
  <si>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</si>
  <si>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</si>
  <si>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</si>
  <si>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</si>
  <si>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</si>
  <si>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</si>
  <si>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</si>
  <si>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</si>
  <si>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</si>
  <si>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</si>
  <si>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</si>
  <si>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</si>
  <si>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</si>
  <si>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</si>
  <si>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</si>
  <si>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</si>
  <si>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</si>
  <si>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</si>
  <si>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</si>
  <si>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</si>
  <si>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</si>
  <si>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</si>
  <si>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</si>
  <si>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</si>
  <si>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</si>
  <si>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</si>
  <si>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</si>
  <si>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</si>
  <si>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</si>
  <si>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</si>
  <si>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</si>
  <si>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</si>
  <si>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</si>
  <si>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</si>
  <si>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</si>
  <si>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</si>
  <si>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</si>
  <si>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</si>
  <si>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</si>
  <si>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</si>
  <si>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</si>
  <si>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</si>
  <si>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</si>
  <si>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</si>
  <si>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</si>
  <si>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</si>
  <si>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</si>
  <si>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</si>
  <si>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</si>
  <si>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</si>
  <si>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</si>
  <si>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</si>
  <si>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</si>
  <si>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</si>
  <si>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</si>
  <si>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</si>
  <si>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</si>
  <si>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</si>
  <si>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</si>
  <si>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</si>
  <si>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</si>
  <si>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</si>
  <si>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</si>
  <si>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</si>
  <si>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</si>
  <si>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</si>
  <si>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</si>
  <si>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</si>
  <si>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</si>
  <si>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</si>
  <si>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</si>
  <si>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</si>
  <si>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</si>
  <si>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</si>
  <si>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</si>
  <si>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</si>
  <si>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</si>
  <si>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</si>
  <si>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</si>
  <si>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</si>
  <si>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</si>
  <si>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</si>
  <si>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</si>
  <si>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</si>
  <si>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</si>
  <si>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</si>
  <si>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</si>
  <si>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</si>
  <si>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</si>
  <si>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</si>
  <si>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</si>
  <si>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</si>
  <si>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</si>
  <si>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</si>
  <si>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</si>
  <si>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</si>
  <si>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</si>
  <si>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</si>
  <si>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</si>
  <si>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</si>
  <si>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</si>
  <si>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</si>
  <si>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</si>
  <si>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</si>
  <si>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</si>
  <si>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</si>
  <si>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</si>
  <si>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</si>
  <si>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</si>
  <si>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</si>
  <si>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</si>
  <si>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</si>
  <si>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</si>
  <si>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</si>
  <si>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</si>
  <si>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</si>
  <si>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</si>
  <si>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</si>
  <si>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</si>
  <si>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</si>
  <si>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</si>
  <si>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</si>
  <si>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</si>
  <si>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</si>
  <si>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</si>
  <si>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</si>
  <si>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</si>
  <si>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</si>
  <si>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</si>
  <si>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</si>
  <si>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</si>
  <si>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</si>
  <si>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</si>
  <si>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</si>
  <si>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</si>
  <si>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</si>
  <si>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</si>
  <si>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</si>
  <si>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</si>
  <si>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</si>
  <si>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</si>
  <si>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</si>
  <si>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</si>
  <si>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</si>
  <si>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</si>
  <si>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</si>
  <si>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</si>
  <si>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</si>
  <si>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</si>
  <si>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</si>
  <si>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</si>
  <si>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</si>
  <si>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</si>
  <si>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</si>
  <si>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</si>
  <si>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</si>
  <si>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</si>
  <si>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</si>
  <si>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</si>
  <si>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</si>
  <si>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</si>
  <si>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</si>
  <si>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</si>
  <si>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</si>
  <si>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</si>
  <si>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</si>
  <si>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</si>
  <si>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</si>
  <si>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</si>
  <si>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</si>
  <si>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</si>
  <si>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</si>
  <si>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</si>
  <si>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</si>
  <si>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</si>
  <si>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</si>
  <si>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</si>
  <si>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</si>
  <si>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</si>
  <si>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</si>
  <si>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</si>
  <si>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</si>
  <si>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</si>
  <si>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</si>
  <si>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</si>
  <si>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</si>
  <si>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</si>
  <si>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</si>
  <si>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</si>
  <si>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</si>
  <si>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</si>
  <si>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</si>
  <si>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</si>
  <si>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</si>
  <si>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</si>
  <si>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</si>
  <si>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</si>
  <si>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</si>
  <si>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</si>
  <si>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</si>
  <si>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</si>
  <si>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</si>
  <si>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</si>
  <si>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</si>
  <si>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</si>
  <si>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</si>
  <si>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</si>
  <si>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</si>
  <si>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</si>
  <si>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</si>
  <si>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</si>
  <si>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</si>
  <si>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</si>
  <si>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</si>
  <si>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</si>
  <si>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</si>
  <si>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</si>
  <si>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</si>
  <si>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</si>
  <si>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</si>
  <si>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</si>
  <si>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</si>
  <si>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</si>
  <si>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</si>
  <si>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</si>
  <si>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</si>
  <si>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</si>
  <si>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</si>
  <si>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</si>
  <si>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</si>
  <si>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</si>
  <si>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</si>
  <si>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</si>
  <si>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</si>
  <si>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</si>
  <si>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</si>
  <si>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</si>
  <si>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</si>
  <si>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</si>
  <si>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</si>
  <si>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</si>
  <si>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</si>
  <si>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</si>
  <si>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</si>
  <si>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</si>
  <si>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</si>
  <si>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</si>
  <si>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</si>
  <si>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</si>
  <si>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</si>
  <si>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</si>
  <si>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</si>
  <si>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</si>
  <si>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</si>
  <si>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</si>
  <si>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</si>
  <si>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</si>
  <si>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</si>
  <si>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</si>
  <si>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</si>
  <si>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</si>
  <si>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</si>
  <si>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</si>
  <si>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</si>
  <si>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</si>
  <si>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</si>
  <si>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</si>
  <si>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</si>
  <si>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</si>
  <si>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</si>
  <si>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</si>
  <si>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</si>
  <si>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</si>
  <si>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</si>
  <si>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</si>
  <si>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</si>
  <si>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</si>
  <si>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</si>
  <si>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</si>
  <si>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</si>
  <si>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</si>
  <si>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</si>
  <si>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</si>
  <si>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</si>
  <si>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</si>
  <si>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</si>
  <si>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</si>
  <si>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</si>
  <si>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</si>
  <si>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</si>
  <si>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</si>
  <si>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</si>
  <si>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</si>
  <si>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</si>
  <si>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</si>
  <si>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</si>
  <si>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</si>
  <si>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</si>
  <si>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</si>
  <si>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</si>
  <si>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</si>
  <si>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</si>
  <si>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</si>
  <si>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</si>
  <si>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</si>
  <si>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</si>
  <si>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</si>
  <si>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</si>
  <si>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</si>
  <si>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</si>
  <si>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</si>
  <si>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</si>
  <si>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</si>
  <si>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</si>
  <si>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</si>
  <si>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</si>
  <si>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</si>
  <si>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</si>
  <si>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</si>
  <si>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</si>
  <si>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</si>
  <si>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</si>
  <si>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</si>
  <si>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</si>
  <si>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</si>
  <si>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</si>
  <si>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</si>
  <si>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</si>
  <si>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</si>
  <si>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</si>
  <si>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</si>
  <si>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</si>
  <si>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</si>
  <si>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</si>
  <si>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</si>
  <si>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</si>
  <si>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</si>
  <si>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</si>
  <si>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</si>
  <si>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</si>
  <si>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</si>
  <si>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</si>
  <si>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</si>
  <si>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</si>
  <si>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</si>
  <si>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</si>
  <si>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</si>
  <si>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</si>
  <si>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</si>
  <si>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</si>
  <si>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</si>
  <si>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</si>
  <si>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</si>
  <si>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</si>
  <si>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</si>
  <si>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</si>
  <si>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</si>
  <si>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</si>
  <si>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</si>
  <si>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</si>
  <si>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</si>
  <si>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</si>
  <si>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</si>
  <si>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</si>
  <si>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</si>
  <si>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</si>
  <si>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</si>
  <si>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</si>
  <si>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</si>
  <si>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</si>
  <si>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</si>
  <si>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</si>
  <si>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</si>
  <si>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</si>
  <si>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</si>
  <si>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</si>
  <si>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</si>
  <si>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</si>
  <si>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</si>
  <si>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</si>
  <si>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</si>
  <si>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</si>
  <si>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</si>
  <si>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</si>
  <si>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</si>
  <si>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</si>
  <si>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</si>
  <si>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</si>
  <si>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</si>
  <si>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</si>
  <si>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</si>
  <si>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</si>
  <si>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</si>
  <si>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</si>
  <si>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</si>
  <si>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</si>
  <si>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</si>
  <si>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</si>
  <si>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</si>
  <si>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</si>
  <si>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</si>
  <si>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</si>
  <si>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</si>
  <si>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</si>
  <si>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</si>
  <si>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</si>
  <si>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</si>
  <si>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</si>
  <si>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</si>
  <si>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</si>
  <si>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</si>
  <si>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</si>
  <si>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</si>
  <si>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</si>
  <si>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</si>
  <si>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</si>
  <si>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</si>
  <si>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</si>
  <si>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</si>
  <si>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</si>
  <si>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</si>
  <si>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</si>
  <si>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</si>
  <si>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</si>
  <si>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</si>
  <si>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</si>
  <si>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</si>
  <si>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</si>
  <si>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</si>
  <si>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</si>
  <si>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</si>
  <si>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</si>
  <si>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</si>
  <si>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</si>
  <si>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</si>
  <si>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</si>
  <si>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</si>
  <si>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</si>
  <si>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</si>
  <si>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</si>
  <si>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</si>
  <si>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</si>
  <si>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</si>
  <si>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</si>
  <si>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</si>
  <si>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</si>
  <si>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</si>
  <si>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</si>
  <si>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</si>
  <si>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</si>
  <si>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</si>
  <si>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</si>
  <si>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</si>
  <si>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</si>
  <si>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</si>
  <si>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</si>
  <si>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</si>
  <si>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</si>
  <si>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</si>
  <si>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</si>
  <si>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</si>
  <si>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</si>
  <si>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</si>
  <si>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</si>
  <si>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</si>
  <si>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</si>
  <si>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</si>
  <si>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</si>
  <si>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</si>
  <si>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</si>
  <si>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</si>
  <si>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</si>
  <si>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</si>
  <si>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</si>
  <si>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</si>
  <si>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</si>
  <si>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</si>
  <si>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</si>
  <si>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</si>
  <si>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</si>
  <si>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</si>
  <si>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</si>
  <si>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</si>
  <si>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</si>
  <si>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</si>
  <si>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</si>
  <si>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</si>
  <si>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</si>
  <si>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</si>
  <si>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</si>
  <si>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</si>
  <si>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</si>
  <si>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</si>
  <si>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</si>
  <si>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</si>
  <si>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</si>
  <si>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</si>
  <si>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</si>
  <si>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</si>
  <si>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</si>
  <si>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</si>
  <si>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</si>
  <si>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</si>
  <si>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</si>
  <si>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</si>
  <si>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</si>
  <si>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</si>
  <si>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</si>
  <si>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</si>
  <si>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</si>
  <si>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</si>
  <si>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</si>
  <si>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</si>
  <si>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</si>
  <si>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</si>
  <si>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</si>
  <si>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</si>
  <si>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</si>
  <si>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</si>
  <si>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</si>
  <si>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</si>
  <si>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</si>
  <si>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</si>
  <si>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</si>
  <si>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</si>
  <si>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</si>
  <si>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</si>
  <si>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</si>
  <si>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</si>
  <si>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</si>
  <si>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</si>
  <si>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</si>
  <si>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</si>
  <si>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</si>
  <si>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</si>
  <si>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</si>
  <si>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</si>
  <si>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</si>
  <si>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</si>
  <si>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</si>
  <si>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</si>
  <si>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</si>
  <si>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</si>
  <si>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</si>
  <si>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</si>
  <si>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</si>
  <si>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</si>
  <si>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</si>
  <si>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</si>
  <si>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</si>
  <si>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</si>
  <si>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</si>
  <si>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</si>
  <si>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</si>
  <si>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</si>
  <si>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</si>
  <si>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</si>
  <si>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</si>
  <si>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</si>
  <si>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</si>
  <si>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</si>
  <si>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</si>
  <si>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</si>
  <si>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</si>
  <si>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</si>
  <si>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</si>
  <si>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</si>
  <si>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</si>
  <si>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</si>
  <si>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</si>
  <si>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</si>
  <si>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</si>
  <si>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</si>
  <si>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</si>
  <si>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</si>
  <si>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</si>
  <si>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</si>
  <si>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</si>
  <si>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</si>
  <si>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</si>
  <si>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</si>
  <si>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</si>
  <si>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</si>
  <si>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</si>
  <si>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</si>
  <si>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</si>
  <si>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</si>
  <si>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</si>
  <si>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</si>
  <si>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</si>
  <si>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</si>
  <si>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</si>
  <si>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</si>
  <si>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</si>
  <si>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</si>
  <si>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</si>
  <si>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</si>
  <si>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</si>
  <si>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</si>
  <si>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</si>
  <si>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</si>
  <si>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</si>
  <si>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</si>
  <si>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</si>
  <si>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</si>
  <si>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</si>
  <si>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</si>
  <si>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</si>
  <si>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</si>
  <si>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</si>
  <si>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</si>
  <si>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</si>
  <si>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</si>
  <si>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</si>
  <si>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</si>
  <si>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</si>
  <si>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</si>
  <si>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</si>
  <si>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</si>
  <si>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</si>
  <si>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</si>
  <si>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</si>
  <si>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</si>
  <si>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</si>
  <si>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</si>
  <si>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</si>
  <si>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</si>
  <si>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</si>
  <si>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</si>
  <si>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</si>
  <si>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</si>
  <si>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</si>
  <si>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</si>
  <si>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</si>
  <si>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</si>
  <si>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</si>
  <si>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</si>
  <si>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</si>
  <si>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</si>
  <si>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</si>
  <si>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</si>
  <si>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</si>
  <si>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</si>
  <si>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</si>
  <si>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</si>
  <si>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</si>
  <si>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</si>
  <si>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</si>
  <si>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</si>
  <si>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</si>
  <si>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</si>
  <si>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</si>
  <si>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</si>
  <si>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</si>
  <si>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</si>
  <si>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</si>
  <si>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</si>
  <si>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</si>
  <si>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</si>
  <si>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</si>
  <si>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</si>
  <si>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</si>
  <si>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</si>
  <si>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</si>
  <si>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</si>
  <si>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</si>
  <si>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</si>
  <si>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</si>
  <si>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</si>
  <si>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</si>
  <si>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</si>
  <si>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</si>
  <si>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</si>
  <si>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</si>
  <si>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</si>
  <si>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</si>
  <si>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</si>
  <si>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</si>
  <si>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</si>
  <si>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</si>
  <si>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</si>
  <si>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</si>
  <si>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</si>
  <si>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</si>
  <si>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</si>
  <si>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</si>
  <si>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</si>
  <si>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</si>
  <si>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</si>
  <si>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</si>
  <si>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</si>
  <si>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</si>
  <si>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</si>
  <si>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</si>
  <si>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</si>
  <si>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</si>
  <si>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</si>
  <si>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</si>
  <si>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</si>
  <si>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</si>
  <si>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</si>
  <si>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</si>
  <si>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</si>
  <si>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</si>
  <si>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</si>
  <si>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</si>
  <si>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</si>
  <si>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</si>
  <si>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</si>
  <si>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</si>
  <si>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</si>
  <si>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</si>
  <si>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</si>
  <si>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</si>
  <si>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</si>
  <si>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</si>
  <si>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</si>
  <si>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</si>
  <si>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</si>
  <si>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</si>
  <si>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</si>
  <si>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</si>
  <si>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</si>
  <si>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</si>
  <si>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</si>
  <si>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</si>
  <si>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</si>
  <si>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</si>
  <si>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</si>
  <si>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</si>
  <si>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</si>
  <si>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</si>
  <si>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</si>
  <si>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</si>
  <si>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</si>
  <si>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</si>
  <si>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</si>
  <si>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</si>
  <si>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</si>
  <si>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</si>
  <si>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</si>
  <si>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</si>
  <si>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</si>
  <si>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</si>
  <si>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</si>
  <si>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</si>
  <si>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</si>
  <si>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</si>
  <si>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</si>
  <si>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</si>
  <si>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</si>
  <si>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</si>
  <si>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</si>
  <si>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</si>
  <si>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</si>
  <si>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</si>
  <si>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</si>
  <si>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</si>
  <si>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</si>
  <si>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</si>
  <si>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</si>
  <si>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</si>
  <si>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</si>
  <si>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</si>
  <si>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</si>
  <si>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</si>
  <si>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</si>
  <si>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</si>
  <si>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</si>
  <si>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</si>
  <si>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</si>
  <si>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</si>
  <si>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</si>
  <si>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</si>
  <si>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</si>
  <si>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</si>
  <si>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</si>
  <si>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</si>
  <si>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</si>
  <si>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</si>
  <si>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</si>
  <si>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</si>
  <si>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</si>
  <si>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</si>
  <si>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</si>
  <si>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</si>
  <si>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</si>
  <si>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</si>
  <si>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</si>
  <si>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</si>
  <si>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</si>
  <si>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</si>
  <si>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</si>
  <si>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</si>
  <si>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</si>
  <si>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</si>
  <si>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</si>
  <si>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</si>
  <si>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</si>
  <si>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</si>
  <si>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</si>
  <si>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</si>
  <si>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</si>
  <si>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</si>
  <si>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</si>
  <si>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</si>
  <si>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</si>
  <si>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</si>
  <si>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</si>
  <si>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</si>
  <si>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</si>
  <si>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</si>
  <si>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</si>
  <si>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</si>
  <si>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</si>
  <si>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</si>
  <si>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</si>
  <si>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</si>
  <si>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</si>
  <si>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</si>
  <si>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</si>
  <si>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</si>
  <si>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</si>
  <si>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</si>
  <si>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</si>
  <si>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</si>
  <si>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</si>
  <si>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</si>
  <si>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</si>
  <si>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</si>
  <si>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</si>
  <si>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</si>
  <si>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</si>
  <si>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</si>
  <si>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</si>
  <si>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</si>
  <si>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</si>
  <si>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</si>
  <si>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</si>
  <si>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</si>
  <si>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</si>
  <si>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</si>
  <si>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</si>
  <si>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</si>
  <si>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</si>
  <si>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</si>
  <si>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</si>
  <si>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</si>
  <si>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</si>
  <si>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</si>
  <si>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</si>
  <si>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</si>
  <si>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</si>
  <si>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</si>
  <si>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</si>
  <si>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</si>
  <si>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</si>
  <si>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</si>
  <si>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</si>
  <si>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</si>
  <si>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</si>
  <si>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</si>
  <si>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</si>
  <si>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</si>
  <si>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</si>
  <si>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</si>
  <si>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</si>
  <si>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</si>
  <si>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</si>
  <si>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</si>
  <si>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</si>
  <si>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</si>
  <si>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</si>
  <si>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</si>
  <si>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</si>
  <si>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</si>
  <si>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</si>
  <si>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</si>
  <si>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</si>
  <si>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</si>
  <si>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</si>
  <si>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</si>
  <si>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</si>
  <si>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</si>
  <si>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</si>
  <si>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</si>
  <si>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</si>
  <si>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</si>
  <si>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</si>
  <si>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</si>
  <si>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</si>
  <si>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</si>
  <si>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</si>
  <si>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</si>
  <si>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</si>
  <si>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</si>
  <si>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</si>
  <si>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</si>
  <si>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</si>
  <si>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</si>
  <si>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</si>
  <si>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</si>
  <si>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</si>
  <si>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</si>
  <si>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</si>
  <si>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</si>
  <si>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</si>
  <si>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</si>
  <si>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</si>
  <si>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</si>
  <si>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</si>
  <si>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</si>
  <si>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</si>
  <si>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</si>
  <si>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</si>
  <si>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</si>
  <si>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</si>
  <si>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</si>
  <si>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</si>
  <si>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</si>
  <si>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</si>
  <si>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</si>
  <si>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</si>
  <si>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</si>
  <si>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</si>
  <si>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</si>
  <si>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</si>
  <si>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</si>
  <si>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</si>
  <si>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</si>
  <si>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</si>
  <si>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</si>
  <si>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</si>
  <si>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</si>
  <si>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</si>
  <si>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</si>
  <si>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</si>
  <si>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</si>
  <si>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</si>
  <si>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</si>
  <si>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</si>
  <si>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</si>
  <si>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</si>
  <si>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</si>
  <si>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</si>
  <si>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</si>
  <si>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</si>
  <si>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</si>
  <si>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</si>
  <si>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</si>
  <si>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</si>
  <si>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</si>
  <si>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</si>
  <si>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</si>
  <si>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</si>
  <si>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</si>
  <si>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</si>
  <si>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</si>
  <si>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</si>
  <si>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</si>
  <si>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</si>
  <si>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</si>
  <si>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</si>
  <si>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</si>
  <si>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</si>
  <si>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</si>
  <si>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</si>
  <si>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</si>
  <si>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</si>
  <si>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</si>
  <si>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</si>
  <si>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</si>
  <si>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</si>
  <si>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</si>
  <si>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</si>
  <si>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</si>
  <si>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</si>
  <si>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</si>
  <si>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</si>
  <si>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</si>
  <si>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</si>
  <si>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</si>
  <si>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</si>
  <si>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</si>
  <si>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</si>
  <si>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</si>
  <si>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</si>
  <si>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</si>
  <si>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</si>
  <si>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</si>
  <si>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</si>
  <si>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</si>
  <si>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</si>
  <si>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</si>
  <si>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</si>
  <si>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</si>
  <si>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</si>
  <si>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</si>
  <si>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</si>
  <si>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</si>
  <si>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</si>
  <si>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</si>
  <si>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</si>
  <si>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</si>
  <si>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</si>
  <si>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</si>
  <si>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</si>
  <si>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</si>
  <si>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</si>
  <si>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</si>
  <si>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</si>
  <si>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</si>
  <si>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</si>
  <si>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</si>
  <si>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</si>
  <si>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</si>
  <si>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</si>
  <si>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</si>
  <si>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</si>
  <si>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</si>
  <si>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</si>
  <si>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</si>
  <si>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</si>
  <si>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</si>
  <si>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</si>
  <si>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</si>
  <si>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</si>
  <si>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</si>
  <si>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</si>
  <si>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</si>
  <si>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</si>
  <si>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</si>
  <si>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</si>
  <si>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</si>
  <si>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</si>
  <si>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</si>
  <si>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</si>
  <si>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</si>
  <si>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</si>
  <si>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</si>
  <si>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</si>
  <si>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</si>
  <si>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</si>
  <si>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</si>
  <si>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</si>
  <si>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</si>
  <si>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</si>
  <si>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</si>
  <si>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</si>
  <si>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</si>
  <si>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</si>
  <si>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</si>
  <si>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</si>
  <si>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</si>
  <si>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</si>
  <si>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</si>
  <si>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</si>
  <si>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</si>
  <si>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</si>
  <si>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</si>
  <si>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</si>
  <si>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</si>
  <si>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</si>
  <si>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</si>
  <si>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</si>
  <si>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</si>
  <si>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</si>
  <si>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</si>
  <si>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</si>
  <si>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</si>
  <si>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</si>
  <si>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</si>
  <si>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</si>
  <si>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</si>
  <si>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</si>
  <si>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</si>
  <si>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</si>
  <si>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</si>
  <si>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</si>
  <si>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</si>
  <si>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</si>
  <si>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</si>
  <si>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</si>
  <si>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</si>
  <si>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</si>
  <si>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</si>
  <si>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</si>
  <si>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</si>
  <si>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</si>
  <si>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</si>
  <si>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</si>
  <si>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</si>
  <si>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</si>
  <si>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</si>
  <si>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</si>
  <si>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</si>
  <si>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</si>
  <si>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</si>
  <si>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</si>
  <si>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</si>
  <si>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</si>
  <si>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</si>
  <si>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</si>
  <si>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</si>
  <si>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</si>
  <si>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</si>
  <si>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</si>
  <si>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</si>
  <si>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</si>
  <si>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</si>
  <si>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</si>
  <si>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</si>
  <si>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</si>
  <si>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</si>
  <si>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</si>
  <si>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</si>
  <si>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</si>
  <si>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</si>
  <si>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</si>
  <si>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</si>
  <si>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</si>
  <si>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</si>
  <si>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</si>
  <si>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</si>
  <si>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</si>
  <si>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</si>
  <si>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</si>
  <si>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</si>
  <si>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</si>
  <si>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</si>
  <si>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</si>
  <si>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</si>
  <si>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</si>
  <si>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</si>
  <si>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</si>
  <si>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</si>
  <si>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</si>
  <si>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</si>
  <si>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</si>
  <si>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</si>
  <si>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</si>
  <si>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</si>
  <si>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</si>
  <si>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</si>
  <si>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</si>
  <si>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</si>
  <si>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</si>
  <si>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</si>
  <si>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</si>
  <si>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</si>
  <si>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</si>
  <si>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</si>
  <si>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</si>
  <si>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</si>
  <si>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</si>
  <si>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</si>
  <si>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</si>
  <si>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</si>
  <si>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</si>
  <si>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</si>
  <si>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</si>
  <si>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</si>
  <si>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</si>
  <si>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</si>
  <si>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</si>
  <si>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</si>
  <si>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</si>
  <si>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</si>
  <si>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</si>
  <si>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</si>
  <si>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</si>
  <si>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</si>
  <si>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</si>
  <si>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</si>
  <si>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</si>
  <si>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</si>
  <si>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</si>
  <si>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</si>
  <si>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</si>
  <si>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</si>
  <si>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</si>
  <si>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</si>
  <si>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</si>
  <si>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</si>
  <si>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</si>
  <si>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</si>
  <si>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</si>
  <si>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</si>
  <si>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</si>
  <si>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</si>
  <si>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</si>
  <si>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</si>
  <si>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</si>
  <si>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</si>
  <si>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</si>
  <si>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</si>
  <si>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</si>
  <si>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</si>
  <si>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</si>
  <si>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</si>
  <si>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</si>
  <si>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</si>
  <si>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</si>
  <si>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</si>
  <si>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</si>
  <si>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</si>
  <si>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</si>
  <si>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</si>
  <si>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</si>
  <si>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</si>
  <si>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</si>
  <si>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</si>
  <si>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</si>
  <si>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</si>
  <si>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</si>
  <si>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</si>
  <si>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</si>
  <si>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</si>
  <si>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</si>
  <si>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</si>
  <si>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</si>
  <si>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</si>
  <si>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</si>
  <si>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</si>
  <si>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</si>
  <si>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</si>
  <si>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</si>
  <si>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</si>
  <si>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</si>
  <si>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</si>
  <si>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</si>
  <si>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</si>
  <si>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</si>
  <si>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</si>
  <si>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</si>
  <si>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</si>
  <si>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</si>
  <si>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</si>
  <si>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</si>
  <si>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</si>
  <si>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</si>
  <si>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</si>
  <si>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</si>
  <si>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</si>
  <si>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</si>
  <si>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</si>
  <si>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</si>
  <si>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</si>
  <si>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</si>
  <si>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</si>
  <si>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</si>
  <si>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</si>
  <si>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</si>
  <si>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</si>
  <si>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</si>
  <si>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</si>
  <si>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</si>
  <si>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</si>
  <si>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</si>
  <si>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</si>
  <si>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</si>
  <si>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</si>
  <si>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</si>
  <si>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</si>
  <si>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</si>
  <si>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</si>
  <si>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</si>
  <si>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</si>
  <si>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</si>
  <si>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</si>
  <si>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</si>
  <si>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</si>
  <si>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</si>
  <si>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</si>
  <si>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</si>
  <si>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</si>
  <si>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</si>
  <si>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</si>
  <si>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</si>
  <si>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</si>
  <si>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</si>
  <si>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</si>
  <si>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</si>
  <si>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</si>
  <si>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</si>
  <si>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</si>
  <si>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</si>
  <si>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</si>
  <si>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</si>
  <si>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</si>
  <si>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</si>
  <si>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</si>
  <si>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</si>
  <si>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</si>
  <si>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</si>
  <si>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</si>
  <si>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</si>
  <si>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</si>
  <si>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</si>
  <si>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</si>
  <si>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</si>
  <si>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</si>
  <si>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</si>
  <si>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</si>
  <si>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</si>
  <si>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</si>
  <si>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</si>
  <si>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</si>
  <si>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</si>
  <si>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</si>
  <si>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</si>
  <si>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</si>
  <si>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</si>
  <si>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</si>
  <si>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</si>
  <si>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</si>
  <si>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</si>
  <si>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</si>
  <si>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</si>
  <si>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</si>
  <si>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</si>
  <si>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</si>
  <si>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</si>
  <si>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</si>
  <si>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</si>
  <si>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</si>
  <si>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</si>
  <si>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</si>
  <si>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</si>
  <si>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</si>
  <si>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</si>
  <si>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</si>
  <si>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</si>
  <si>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</si>
  <si>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</si>
  <si>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</si>
  <si>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</si>
  <si>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</si>
  <si>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</si>
  <si>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</si>
  <si>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</si>
  <si>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</si>
  <si>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</si>
  <si>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</si>
  <si>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</si>
  <si>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</si>
  <si>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</si>
  <si>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</si>
  <si>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</si>
  <si>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</si>
  <si>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</si>
  <si>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</si>
  <si>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</si>
  <si>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</si>
  <si>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</si>
  <si>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</si>
  <si>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</si>
  <si>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</si>
  <si>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</si>
  <si>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</si>
  <si>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</si>
  <si>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</si>
  <si>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</si>
  <si>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</si>
  <si>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</si>
  <si>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</si>
  <si>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</si>
  <si>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</si>
  <si>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</si>
  <si>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</si>
  <si>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</si>
  <si>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</si>
  <si>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</si>
  <si>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</si>
  <si>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</si>
  <si>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</si>
  <si>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</si>
  <si>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</si>
  <si>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</si>
  <si>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</si>
  <si>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</si>
  <si>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</si>
  <si>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</si>
  <si>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</si>
  <si>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</si>
  <si>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</si>
  <si>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</si>
  <si>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</si>
  <si>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</si>
  <si>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</si>
  <si>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</si>
  <si>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</si>
  <si>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</si>
  <si>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</si>
  <si>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</si>
  <si>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</si>
  <si>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</si>
  <si>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</si>
  <si>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</si>
  <si>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</si>
  <si>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</si>
  <si>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</si>
  <si>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</si>
  <si>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</si>
  <si>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</si>
  <si>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</si>
  <si>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</si>
  <si>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</si>
  <si>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</si>
  <si>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</si>
  <si>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</si>
  <si>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</si>
  <si>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</si>
  <si>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</si>
  <si>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</si>
  <si>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</si>
  <si>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</si>
  <si>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</si>
  <si>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</si>
  <si>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</si>
  <si>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</si>
  <si>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</si>
  <si>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</si>
  <si>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</si>
  <si>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</si>
  <si>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</si>
  <si>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</si>
  <si>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</si>
  <si>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</si>
  <si>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</si>
  <si>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</si>
  <si>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</si>
  <si>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</si>
  <si>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</si>
  <si>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</si>
  <si>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</si>
  <si>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</si>
  <si>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</si>
  <si>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</si>
  <si>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</si>
  <si>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</si>
  <si>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</si>
  <si>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</si>
  <si>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</si>
  <si>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</si>
  <si>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</si>
  <si>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</si>
  <si>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</si>
  <si>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</si>
  <si>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</si>
  <si>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</si>
  <si>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</si>
  <si>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</si>
  <si>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</si>
  <si>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</si>
  <si>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</si>
  <si>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</si>
  <si>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</si>
  <si>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</si>
  <si>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</si>
  <si>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</si>
  <si>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</si>
  <si>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</si>
  <si>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</si>
  <si>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</si>
  <si>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</si>
  <si>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</si>
  <si>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</si>
  <si>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</si>
  <si>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</si>
  <si>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</si>
  <si>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</si>
  <si>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</si>
  <si>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</si>
  <si>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</si>
  <si>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</si>
  <si>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</si>
  <si>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</si>
  <si>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</si>
  <si>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</si>
  <si>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</si>
  <si>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</si>
  <si>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</si>
  <si>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</si>
  <si>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</si>
  <si>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</si>
  <si>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</si>
  <si>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</si>
  <si>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</si>
  <si>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</si>
  <si>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</si>
  <si>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</si>
  <si>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</si>
  <si>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</si>
  <si>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</si>
  <si>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</si>
  <si>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</si>
  <si>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</si>
  <si>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</si>
  <si>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</si>
  <si>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</si>
  <si>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</si>
  <si>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</si>
  <si>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</si>
  <si>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</si>
  <si>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</si>
  <si>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</si>
  <si>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</si>
  <si>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</si>
  <si>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</si>
  <si>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</si>
  <si>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</si>
  <si>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</si>
  <si>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</si>
  <si>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</si>
  <si>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</si>
  <si>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</si>
  <si>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</si>
  <si>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</si>
  <si>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</si>
  <si>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</si>
  <si>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</si>
  <si>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</si>
  <si>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</si>
  <si>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</si>
  <si>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</si>
  <si>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</si>
  <si>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</si>
  <si>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</si>
  <si>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</si>
  <si>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</si>
  <si>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</si>
  <si>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</si>
  <si>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</si>
  <si>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</si>
  <si>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</si>
  <si>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</si>
  <si>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</si>
  <si>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</si>
  <si>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</si>
  <si>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</si>
  <si>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</si>
  <si>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</si>
  <si>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</si>
  <si>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</si>
  <si>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</si>
  <si>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</si>
  <si>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</si>
  <si>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</si>
  <si>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</si>
  <si>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</si>
  <si>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</si>
  <si>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</si>
  <si>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</si>
  <si>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</si>
  <si>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</si>
  <si>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</si>
  <si>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</si>
  <si>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</si>
  <si>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</si>
  <si>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</si>
  <si>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</si>
  <si>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</si>
  <si>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</si>
  <si>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</si>
  <si>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</si>
  <si>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</si>
  <si>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</si>
  <si>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</si>
  <si>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</si>
  <si>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</si>
  <si>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</si>
  <si>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</si>
  <si>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</si>
  <si>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</si>
  <si>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</si>
  <si>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</si>
  <si>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</si>
  <si>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</si>
  <si>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</si>
  <si>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</si>
  <si>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</si>
  <si>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</si>
  <si>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</si>
  <si>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</si>
  <si>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</si>
  <si>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</si>
  <si>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</si>
  <si>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</si>
  <si>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</si>
  <si>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</si>
  <si>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</si>
  <si>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</si>
  <si>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</si>
  <si>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</si>
  <si>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</si>
  <si>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</si>
  <si>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</si>
  <si>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</si>
  <si>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</si>
  <si>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</si>
  <si>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</si>
  <si>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</si>
  <si>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</si>
  <si>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</si>
  <si>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</si>
  <si>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</si>
  <si>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</si>
  <si>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</si>
  <si>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</si>
  <si>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</si>
  <si>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</si>
  <si>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</si>
  <si>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</si>
  <si>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</si>
  <si>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</si>
  <si>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</si>
  <si>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</si>
  <si>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</si>
  <si>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</si>
  <si>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</si>
  <si>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</si>
  <si>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</si>
  <si>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</si>
  <si>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</si>
  <si>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</si>
  <si>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</si>
  <si>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</si>
  <si>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</si>
  <si>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</si>
  <si>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</si>
  <si>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</si>
  <si>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</si>
  <si>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</si>
  <si>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</si>
  <si>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</si>
  <si>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</si>
  <si>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</si>
  <si>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</si>
  <si>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</si>
  <si>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</si>
  <si>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</si>
  <si>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</si>
  <si>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</si>
  <si>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</si>
  <si>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</si>
  <si>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</si>
  <si>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</si>
  <si>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</si>
  <si>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</si>
  <si>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</si>
  <si>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</si>
  <si>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</si>
  <si>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</si>
  <si>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</si>
  <si>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</si>
  <si>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</si>
  <si>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</si>
  <si>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</si>
  <si>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</si>
  <si>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</si>
  <si>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</si>
  <si>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</si>
  <si>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</si>
  <si>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</si>
  <si>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</si>
  <si>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</si>
  <si>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</si>
  <si>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</si>
  <si>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</si>
  <si>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</si>
  <si>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</si>
  <si>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</si>
  <si>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</si>
  <si>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</si>
  <si>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</si>
  <si>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</si>
  <si>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</si>
  <si>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</si>
  <si>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</si>
  <si>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</si>
  <si>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</si>
  <si>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</si>
  <si>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</si>
  <si>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</si>
  <si>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</si>
  <si>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</si>
  <si>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</si>
  <si>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</si>
  <si>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</si>
  <si>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</si>
  <si>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</si>
  <si>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</si>
  <si>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</si>
  <si>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</si>
  <si>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</si>
  <si>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</si>
  <si>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</si>
  <si>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</si>
  <si>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</si>
  <si>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</si>
  <si>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</si>
  <si>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</si>
  <si>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</si>
  <si>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</si>
  <si>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</si>
  <si>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</si>
  <si>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</si>
  <si>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</si>
  <si>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</si>
  <si>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</si>
  <si>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</si>
  <si>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</si>
  <si>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</si>
  <si>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</si>
  <si>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</si>
  <si>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</si>
  <si>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</si>
  <si>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</si>
  <si>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</si>
  <si>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</si>
  <si>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</si>
  <si>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</si>
  <si>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</si>
  <si>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</si>
  <si>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</si>
  <si>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</si>
  <si>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</si>
  <si>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</si>
  <si>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</si>
  <si>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</si>
  <si>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</si>
  <si>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</si>
  <si>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</si>
  <si>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</si>
  <si>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</si>
  <si>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</si>
  <si>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</si>
  <si>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</si>
  <si>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</si>
  <si>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</si>
  <si>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</si>
  <si>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</si>
  <si>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</si>
  <si>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</si>
  <si>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</si>
  <si>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</si>
  <si>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</si>
  <si>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</si>
  <si>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</si>
  <si>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</si>
  <si>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</si>
  <si>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</si>
  <si>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</si>
  <si>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</si>
  <si>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</si>
  <si>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</si>
  <si>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</si>
  <si>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</si>
  <si>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</si>
  <si>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</si>
  <si>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</si>
  <si>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</si>
  <si>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</si>
  <si>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</si>
  <si>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</si>
  <si>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</si>
  <si>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</si>
  <si>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</si>
  <si>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</si>
  <si>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</si>
  <si>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</si>
  <si>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</si>
  <si>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</si>
  <si>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</si>
  <si>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</si>
  <si>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</si>
  <si>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</si>
  <si>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</si>
  <si>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</si>
  <si>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</si>
  <si>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</si>
  <si>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</si>
  <si>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</si>
  <si>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</si>
  <si>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</si>
  <si>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</si>
  <si>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</si>
  <si>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</si>
  <si>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</si>
  <si>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</si>
  <si>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</si>
  <si>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</si>
  <si>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</si>
  <si>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</si>
  <si>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</si>
  <si>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</si>
  <si>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</si>
  <si>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</si>
  <si>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</si>
  <si>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</si>
  <si>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</si>
  <si>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</si>
  <si>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</si>
  <si>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</si>
  <si>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</si>
  <si>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</si>
  <si>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</si>
  <si>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</si>
  <si>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</si>
  <si>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</si>
  <si>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</si>
  <si>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</si>
  <si>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</si>
  <si>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</si>
  <si>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</si>
  <si>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</si>
  <si>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</si>
  <si>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</si>
  <si>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</si>
  <si>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</si>
  <si>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</si>
  <si>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</si>
  <si>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</si>
  <si>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</si>
  <si>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</si>
  <si>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</si>
  <si>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</si>
  <si>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</si>
  <si>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</si>
  <si>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</si>
  <si>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</si>
  <si>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</si>
  <si>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</si>
  <si>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</si>
  <si>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</si>
  <si>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</si>
  <si>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</si>
  <si>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</si>
  <si>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</si>
  <si>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</si>
  <si>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</si>
  <si>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</si>
  <si>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</si>
  <si>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</si>
  <si>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</si>
  <si>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</si>
  <si>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</si>
  <si>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</si>
  <si>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</si>
  <si>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</si>
  <si>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</si>
  <si>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</si>
  <si>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</si>
  <si>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</si>
  <si>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</si>
  <si>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</si>
  <si>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</si>
  <si>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</si>
  <si>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</si>
  <si>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</si>
  <si>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</si>
  <si>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</si>
  <si>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</si>
  <si>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</si>
  <si>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</si>
  <si>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</si>
  <si>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</si>
  <si>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</si>
  <si>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</si>
  <si>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</si>
  <si>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</si>
  <si>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</si>
  <si>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</si>
  <si>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</si>
  <si>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</si>
  <si>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</si>
  <si>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</si>
  <si>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</si>
  <si>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</si>
  <si>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</si>
  <si>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</si>
  <si>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</si>
  <si>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</si>
  <si>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</si>
  <si>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</si>
  <si>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</si>
  <si>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</si>
  <si>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</si>
  <si>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</si>
  <si>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</si>
  <si>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</si>
  <si>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</si>
  <si>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</si>
  <si>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</si>
  <si>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</si>
  <si>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</si>
  <si>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</si>
  <si>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</si>
  <si>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</si>
  <si>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</si>
  <si>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</si>
  <si>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</si>
  <si>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</si>
  <si>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</si>
  <si>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</si>
  <si>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</si>
  <si>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</si>
  <si>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</si>
  <si>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</si>
  <si>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</si>
  <si>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</si>
  <si>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</si>
  <si>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</si>
  <si>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</si>
  <si>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</si>
  <si>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</si>
  <si>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</si>
  <si>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</si>
  <si>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</si>
  <si>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</si>
  <si>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</si>
  <si>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</si>
  <si>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</si>
  <si>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</si>
  <si>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</si>
  <si>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</si>
  <si>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</si>
  <si>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</si>
  <si>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</si>
  <si>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</si>
  <si>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</si>
  <si>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</si>
  <si>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</si>
  <si>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</si>
  <si>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</si>
  <si>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</si>
  <si>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</si>
  <si>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</si>
  <si>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</si>
  <si>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</si>
  <si>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</si>
  <si>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</si>
  <si>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</si>
  <si>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</si>
  <si>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</si>
  <si>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</si>
  <si>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</si>
  <si>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</si>
  <si>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</si>
  <si>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</si>
  <si>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</si>
  <si>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</si>
  <si>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</si>
  <si>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</si>
  <si>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</si>
  <si>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</si>
  <si>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</si>
  <si>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</si>
  <si>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</si>
  <si>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</si>
  <si>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</si>
  <si>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</si>
  <si>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</si>
  <si>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</si>
  <si>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</si>
  <si>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</si>
  <si>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</si>
  <si>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</si>
  <si>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</si>
  <si>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</si>
  <si>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</si>
  <si>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</si>
  <si>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</si>
  <si>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</si>
  <si>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</si>
  <si>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</si>
  <si>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</si>
  <si>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</si>
  <si>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</si>
  <si>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</si>
  <si>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</si>
  <si>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</si>
  <si>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</si>
  <si>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</si>
  <si>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</si>
  <si>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</si>
  <si>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</si>
  <si>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</si>
  <si>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</si>
  <si>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</si>
  <si>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</si>
  <si>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</si>
  <si>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</si>
  <si>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</si>
  <si>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</si>
  <si>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</si>
  <si>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</si>
  <si>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</si>
  <si>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</si>
  <si>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</si>
  <si>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</si>
  <si>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</si>
  <si>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</si>
  <si>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</si>
  <si>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</si>
  <si>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</si>
  <si>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</si>
  <si>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</si>
  <si>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</si>
  <si>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</si>
  <si>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</si>
  <si>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</si>
  <si>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</si>
  <si>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</si>
  <si>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</si>
  <si>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</si>
  <si>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</si>
  <si>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</si>
  <si>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</si>
  <si>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</si>
  <si>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</si>
  <si>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</si>
  <si>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</si>
  <si>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</si>
  <si>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</si>
  <si>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</si>
  <si>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</si>
  <si>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</si>
  <si>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</si>
  <si>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</si>
  <si>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</si>
  <si>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</si>
  <si>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</si>
  <si>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</si>
  <si>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</si>
  <si>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</si>
  <si>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</si>
  <si>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</si>
  <si>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</si>
  <si>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</si>
  <si>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</si>
  <si>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</si>
  <si>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</si>
  <si>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</si>
  <si>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</si>
  <si>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</si>
  <si>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</si>
  <si>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</si>
  <si>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</si>
  <si>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</si>
  <si>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</si>
  <si>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</si>
  <si>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</si>
  <si>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</si>
  <si>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</si>
  <si>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</si>
  <si>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</si>
  <si>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</si>
  <si>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</si>
  <si>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</si>
  <si>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</si>
  <si>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</si>
  <si>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</si>
  <si>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</si>
  <si>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</si>
  <si>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</si>
  <si>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</si>
  <si>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</si>
  <si>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</si>
  <si>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</si>
  <si>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</si>
  <si>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</si>
  <si>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</si>
  <si>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</si>
  <si>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</si>
  <si>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</si>
  <si>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</si>
  <si>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</si>
  <si>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</si>
  <si>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</si>
  <si>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</si>
  <si>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</si>
  <si>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</si>
  <si>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</si>
  <si>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</si>
  <si>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</si>
  <si>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</si>
  <si>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</si>
  <si>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</si>
  <si>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</si>
  <si>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</si>
  <si>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</si>
  <si>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</si>
  <si>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</si>
  <si>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</si>
  <si>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</si>
  <si>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</si>
  <si>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</si>
  <si>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</si>
  <si>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</si>
  <si>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</si>
  <si>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</si>
  <si>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</si>
  <si>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</si>
  <si>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</si>
  <si>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</si>
  <si>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</si>
  <si>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</si>
  <si>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</si>
  <si>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</si>
  <si>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</si>
  <si>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</si>
  <si>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</si>
  <si>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</si>
  <si>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</si>
  <si>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</si>
  <si>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</si>
  <si>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</si>
  <si>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</si>
  <si>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</si>
  <si>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</si>
  <si>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</si>
  <si>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</si>
  <si>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</si>
  <si>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</si>
  <si>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</si>
  <si>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</si>
  <si>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</si>
  <si>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</si>
  <si>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</si>
  <si>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</si>
  <si>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</si>
  <si>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</si>
  <si>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</si>
  <si>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</si>
  <si>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</si>
  <si>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</si>
  <si>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</si>
  <si>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</si>
  <si>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</si>
  <si>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</si>
  <si>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</si>
  <si>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</si>
  <si>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</si>
  <si>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</si>
  <si>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</si>
  <si>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</si>
  <si>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</si>
  <si>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</si>
  <si>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</si>
  <si>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</si>
  <si>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</si>
  <si>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</si>
  <si>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</si>
  <si>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</si>
  <si>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</si>
  <si>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</si>
  <si>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</si>
  <si>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</si>
  <si>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</si>
  <si>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</si>
  <si>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</si>
  <si>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</si>
  <si>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</si>
  <si>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</si>
  <si>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</si>
  <si>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</si>
  <si>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</si>
  <si>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</si>
  <si>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</si>
  <si>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</si>
  <si>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</si>
  <si>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</si>
  <si>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</si>
  <si>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</si>
  <si>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</si>
  <si>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</si>
  <si>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</si>
  <si>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</si>
  <si>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</si>
  <si>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</si>
  <si>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</si>
  <si>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</si>
  <si>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</si>
  <si>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</si>
  <si>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</si>
  <si>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</si>
  <si>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</si>
  <si>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</si>
  <si>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</si>
  <si>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</si>
  <si>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</si>
  <si>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</si>
  <si>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</si>
  <si>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</si>
  <si>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</si>
  <si>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</si>
  <si>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</si>
  <si>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</si>
  <si>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</si>
  <si>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</si>
  <si>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</si>
  <si>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</si>
  <si>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</si>
  <si>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</si>
  <si>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</si>
  <si>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</si>
  <si>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</si>
  <si>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</si>
  <si>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</si>
  <si>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</si>
  <si>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</si>
  <si>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</si>
  <si>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</si>
  <si>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</si>
  <si>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</si>
  <si>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</si>
  <si>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</si>
  <si>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</si>
  <si>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</si>
  <si>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</si>
  <si>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</si>
  <si>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</si>
  <si>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</si>
  <si>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</si>
  <si>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</si>
  <si>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</si>
  <si>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</si>
  <si>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</si>
  <si>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</si>
  <si>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</si>
  <si>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</si>
  <si>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</si>
  <si>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</si>
  <si>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</si>
  <si>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</si>
  <si>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</si>
  <si>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</si>
  <si>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</si>
  <si>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</si>
  <si>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</si>
  <si>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</si>
  <si>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</si>
  <si>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</si>
  <si>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</si>
  <si>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</si>
  <si>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</si>
  <si>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</si>
  <si>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</si>
  <si>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</si>
  <si>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</si>
  <si>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</si>
  <si>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</si>
  <si>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</si>
  <si>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</si>
  <si>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</si>
  <si>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</si>
  <si>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</si>
  <si>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</si>
  <si>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</si>
  <si>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</si>
  <si>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</si>
  <si>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</si>
  <si>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</si>
  <si>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</si>
  <si>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</si>
  <si>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</si>
  <si>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</si>
  <si>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</si>
  <si>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</si>
  <si>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</si>
  <si>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</si>
  <si>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</si>
  <si>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</si>
  <si>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</si>
  <si>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</si>
  <si>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</si>
  <si>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</si>
  <si>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</si>
  <si>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</si>
  <si>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</si>
  <si>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</si>
  <si>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</si>
  <si>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</si>
  <si>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</si>
  <si>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</si>
  <si>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</si>
  <si>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</si>
  <si>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</si>
  <si>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</si>
  <si>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</si>
  <si>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</si>
  <si>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</si>
  <si>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</si>
  <si>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</si>
  <si>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</si>
  <si>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</si>
  <si>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</si>
  <si>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</si>
  <si>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</si>
  <si>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</si>
  <si>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</si>
  <si>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</si>
  <si>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</si>
  <si>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</si>
  <si>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</si>
  <si>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</si>
  <si>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</si>
  <si>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</si>
  <si>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</si>
  <si>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</si>
  <si>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</si>
  <si>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</si>
  <si>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</si>
  <si>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</si>
  <si>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</si>
  <si>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</si>
  <si>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</si>
  <si>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</si>
  <si>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</si>
  <si>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</si>
  <si>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</si>
  <si>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</si>
  <si>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</si>
  <si>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</si>
  <si>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</si>
  <si>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</si>
  <si>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</si>
  <si>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</si>
  <si>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</si>
  <si>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</si>
  <si>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</si>
  <si>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</si>
  <si>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</si>
  <si>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</si>
  <si>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</si>
  <si>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</si>
  <si>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</si>
  <si>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</si>
  <si>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</si>
  <si>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</si>
  <si>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</si>
  <si>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</si>
  <si>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</si>
  <si>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</si>
  <si>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</si>
  <si>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</si>
  <si>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</si>
  <si>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</si>
  <si>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</si>
  <si>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</si>
  <si>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</si>
  <si>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</si>
  <si>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</si>
  <si>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</si>
  <si>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</si>
  <si>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</si>
  <si>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</si>
  <si>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</si>
  <si>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</si>
  <si>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</si>
  <si>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</si>
  <si>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</si>
  <si>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</si>
  <si>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</si>
  <si>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</si>
  <si>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</si>
  <si>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</si>
  <si>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</si>
  <si>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</si>
  <si>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</si>
  <si>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</si>
  <si>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</si>
  <si>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</si>
  <si>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</si>
  <si>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</si>
  <si>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</si>
  <si>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</si>
  <si>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</si>
  <si>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</si>
  <si>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</si>
  <si>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</si>
  <si>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</si>
  <si>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</si>
  <si>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</si>
  <si>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</si>
  <si>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</si>
  <si>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</si>
  <si>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</si>
  <si>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</si>
  <si>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</si>
  <si>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</si>
  <si>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</si>
  <si>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</si>
  <si>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</si>
  <si>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</si>
  <si>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</si>
  <si>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</si>
  <si>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</si>
  <si>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</si>
  <si>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</si>
  <si>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</si>
  <si>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</si>
  <si>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</si>
  <si>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</si>
  <si>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</si>
  <si>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</si>
  <si>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</si>
  <si>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</si>
  <si>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</si>
  <si>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</si>
  <si>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</si>
  <si>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</si>
  <si>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</si>
  <si>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</si>
  <si>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</si>
  <si>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</si>
  <si>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</si>
  <si>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</si>
  <si>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</si>
  <si>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</si>
  <si>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</si>
  <si>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</si>
  <si>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</si>
  <si>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</si>
  <si>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</si>
  <si>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</si>
  <si>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</si>
  <si>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</si>
  <si>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</si>
  <si>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</si>
  <si>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</si>
  <si>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</si>
  <si>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</si>
  <si>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</si>
  <si>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</si>
  <si>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</si>
  <si>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</si>
  <si>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</si>
  <si>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</si>
  <si>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</si>
  <si>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</si>
  <si>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</si>
  <si>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</si>
  <si>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</si>
  <si>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</si>
  <si>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</si>
  <si>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</si>
  <si>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</si>
  <si>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</si>
  <si>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</si>
  <si>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</si>
  <si>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</si>
  <si>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</si>
  <si>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</si>
  <si>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</si>
  <si>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</si>
  <si>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</si>
  <si>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</si>
  <si>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</si>
  <si>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</si>
  <si>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</si>
  <si>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</si>
  <si>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</si>
  <si>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</si>
  <si>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</si>
  <si>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</si>
  <si>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</si>
  <si>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</si>
  <si>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</si>
  <si>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</si>
  <si>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</si>
  <si>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</si>
  <si>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</si>
  <si>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</si>
  <si>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</si>
  <si>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</si>
  <si>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</si>
  <si>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</si>
  <si>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</si>
  <si>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</si>
  <si>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</si>
  <si>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</si>
  <si>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</si>
  <si>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</si>
  <si>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</si>
  <si>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</si>
  <si>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</si>
  <si>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</si>
  <si>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</si>
  <si>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</si>
  <si>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</si>
  <si>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</si>
  <si>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</si>
  <si>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</si>
  <si>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</si>
  <si>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</si>
  <si>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</si>
  <si>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</si>
  <si>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</si>
  <si>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</si>
  <si>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</si>
  <si>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</si>
  <si>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</si>
  <si>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</si>
  <si>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</si>
  <si>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</si>
  <si>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</si>
  <si>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</si>
  <si>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</si>
  <si>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</si>
  <si>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</si>
  <si>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</si>
  <si>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</si>
  <si>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</si>
  <si>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</si>
  <si>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</si>
  <si>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</si>
  <si>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</si>
  <si>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</si>
  <si>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</si>
  <si>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</si>
  <si>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</si>
  <si>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</si>
  <si>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</si>
  <si>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</si>
  <si>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</si>
  <si>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</si>
  <si>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</si>
  <si>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</si>
  <si>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</si>
  <si>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</si>
  <si>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</si>
  <si>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</si>
  <si>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</si>
  <si>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</si>
  <si>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</si>
  <si>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</si>
  <si>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</si>
  <si>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</si>
  <si>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</si>
  <si>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</si>
  <si>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</si>
  <si>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</si>
  <si>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</si>
  <si>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</si>
  <si>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</si>
  <si>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</si>
  <si>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</si>
  <si>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</si>
  <si>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</si>
  <si>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</si>
  <si>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</si>
  <si>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</si>
  <si>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</si>
  <si>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</si>
  <si>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</si>
  <si>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</si>
  <si>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</si>
  <si>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</si>
  <si>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</si>
  <si>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</si>
  <si>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</si>
  <si>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</si>
  <si>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</si>
  <si>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</si>
  <si>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</si>
  <si>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</si>
  <si>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</si>
  <si>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</si>
  <si>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</si>
  <si>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</si>
  <si>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</si>
  <si>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</si>
  <si>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</si>
  <si>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</si>
  <si>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</si>
  <si>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</si>
  <si>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</si>
  <si>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</si>
  <si>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</si>
  <si>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</si>
  <si>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</si>
  <si>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</si>
  <si>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</si>
  <si>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</si>
  <si>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</si>
  <si>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</si>
  <si>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</si>
  <si>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</si>
  <si>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</si>
  <si>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</si>
  <si>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</si>
  <si>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</si>
  <si>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</si>
  <si>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</si>
  <si>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</si>
  <si>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</si>
  <si>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</si>
  <si>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</si>
  <si>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</si>
  <si>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</si>
  <si>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</si>
  <si>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</si>
  <si>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</si>
  <si>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</si>
  <si>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</si>
  <si>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</si>
  <si>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</si>
  <si>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</si>
  <si>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</si>
  <si>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</si>
  <si>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</si>
  <si>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</si>
  <si>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</si>
  <si>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</si>
  <si>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</si>
  <si>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</si>
  <si>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</si>
  <si>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</si>
  <si>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</si>
  <si>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</si>
  <si>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</si>
  <si>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</si>
  <si>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</si>
  <si>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</si>
  <si>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</si>
  <si>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</si>
  <si>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</si>
  <si>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</si>
  <si>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</si>
  <si>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</si>
  <si>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</si>
  <si>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</si>
  <si>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</si>
  <si>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</si>
  <si>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</si>
  <si>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</si>
  <si>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</si>
  <si>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</si>
  <si>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</si>
  <si>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</si>
  <si>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</si>
  <si>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</si>
  <si>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</si>
  <si>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</si>
  <si>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</si>
  <si>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</si>
  <si>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</si>
  <si>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</si>
  <si>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</si>
  <si>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</si>
  <si>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</si>
  <si>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</si>
  <si>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</si>
  <si>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</si>
  <si>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</si>
  <si>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</si>
  <si>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</si>
  <si>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</si>
  <si>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</si>
  <si>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</si>
  <si>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</si>
  <si>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</si>
  <si>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</si>
  <si>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</si>
  <si>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</si>
  <si>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</si>
  <si>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</si>
  <si>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</si>
  <si>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</si>
  <si>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</si>
  <si>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</si>
  <si>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</si>
  <si>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</si>
  <si>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</si>
  <si>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</si>
  <si>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</si>
  <si>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</si>
  <si>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</si>
  <si>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</si>
  <si>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</si>
  <si>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</si>
  <si>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</si>
  <si>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</si>
  <si>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</si>
  <si>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</si>
  <si>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</si>
  <si>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</si>
  <si>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</si>
  <si>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</si>
  <si>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</si>
  <si>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</si>
  <si>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</si>
  <si>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</si>
  <si>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</si>
  <si>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</si>
  <si>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</si>
  <si>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</si>
  <si>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</si>
  <si>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</si>
  <si>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</si>
  <si>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</si>
  <si>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</si>
  <si>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</si>
  <si>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</si>
  <si>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</si>
  <si>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</si>
  <si>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</si>
  <si>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</si>
  <si>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</si>
  <si>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</si>
  <si>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</si>
  <si>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</si>
  <si>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</si>
  <si>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</si>
  <si>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</si>
  <si>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</si>
  <si>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</si>
  <si>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</si>
  <si>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</si>
  <si>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</si>
  <si>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</si>
  <si>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</si>
  <si>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</si>
  <si>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</si>
  <si>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</si>
  <si>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</si>
  <si>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</si>
  <si>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</si>
  <si>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</si>
  <si>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</si>
  <si>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</si>
  <si>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</si>
  <si>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</si>
  <si>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</si>
  <si>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</si>
  <si>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</si>
  <si>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</si>
  <si>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</si>
  <si>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</si>
  <si>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</si>
  <si>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</si>
  <si>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</si>
  <si>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</si>
  <si>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</si>
  <si>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</si>
  <si>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</si>
  <si>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</si>
  <si>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</si>
  <si>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</si>
  <si>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</si>
  <si>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</si>
  <si>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</si>
  <si>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</si>
  <si>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</si>
  <si>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</si>
  <si>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</si>
  <si>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</si>
  <si>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</si>
  <si>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</si>
  <si>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</si>
  <si>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</si>
  <si>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</si>
  <si>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</si>
  <si>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</si>
  <si>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</si>
  <si>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</si>
  <si>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</si>
  <si>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</si>
  <si>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</si>
  <si>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</si>
  <si>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</si>
  <si>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</si>
  <si>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</si>
  <si>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</si>
  <si>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</si>
  <si>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</si>
  <si>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</si>
  <si>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</si>
  <si>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</si>
  <si>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</si>
  <si>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</si>
  <si>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</si>
  <si>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</si>
  <si>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</si>
  <si>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</si>
  <si>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</si>
  <si>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</si>
  <si>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</si>
  <si>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</si>
  <si>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</si>
  <si>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</si>
  <si>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</si>
  <si>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</si>
  <si>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</si>
  <si>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</si>
  <si>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</si>
  <si>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</si>
  <si>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</si>
  <si>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</si>
  <si>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</si>
  <si>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</si>
  <si>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</si>
  <si>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</si>
  <si>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</si>
  <si>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</si>
  <si>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</si>
  <si>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</si>
  <si>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</si>
  <si>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</si>
  <si>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</si>
  <si>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</si>
  <si>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</si>
  <si>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</si>
  <si>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</si>
  <si>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</si>
  <si>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</si>
  <si>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</si>
  <si>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</si>
  <si>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</si>
  <si>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</si>
  <si>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</si>
  <si>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</si>
  <si>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</si>
  <si>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</si>
  <si>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</si>
  <si>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</si>
  <si>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</si>
  <si>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</si>
  <si>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</si>
  <si>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</si>
  <si>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</si>
  <si>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</si>
  <si>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</si>
  <si>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</si>
  <si>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</si>
  <si>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</si>
  <si>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</si>
  <si>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</si>
  <si>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</si>
  <si>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</si>
  <si>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</si>
  <si>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</si>
  <si>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</si>
  <si>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</si>
  <si>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</si>
  <si>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</si>
  <si>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</si>
  <si>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</si>
  <si>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</si>
  <si>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</si>
  <si>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</si>
  <si>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</si>
  <si>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</si>
  <si>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</si>
  <si>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</si>
  <si>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</si>
  <si>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</si>
  <si>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</si>
  <si>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</si>
  <si>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</si>
  <si>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</si>
  <si>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</si>
  <si>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</si>
  <si>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</si>
  <si>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</si>
  <si>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</si>
  <si>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</si>
  <si>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</si>
  <si>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</si>
  <si>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</si>
  <si>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</si>
  <si>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</si>
  <si>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</si>
  <si>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</si>
  <si>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</si>
  <si>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</si>
  <si>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</si>
  <si>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</si>
  <si>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</si>
  <si>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</si>
  <si>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</si>
  <si>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</si>
  <si>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</si>
  <si>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</si>
  <si>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</si>
  <si>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</si>
  <si>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</si>
  <si>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</si>
  <si>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</si>
  <si>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</si>
  <si>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</si>
  <si>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</si>
  <si>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</si>
  <si>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</si>
  <si>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</si>
  <si>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</si>
  <si>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</si>
  <si>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</si>
  <si>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</si>
  <si>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</si>
  <si>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</si>
  <si>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</si>
  <si>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</si>
  <si>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</si>
  <si>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</si>
  <si>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</si>
  <si>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</si>
  <si>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</si>
  <si>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</si>
  <si>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</si>
  <si>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</si>
  <si>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</si>
  <si>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</si>
  <si>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</si>
  <si>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</si>
  <si>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</si>
  <si>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</si>
  <si>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</si>
  <si>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</si>
  <si>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</si>
  <si>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</si>
  <si>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</si>
  <si>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</si>
  <si>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</si>
  <si>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</si>
  <si>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</si>
  <si>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</si>
  <si>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</si>
  <si>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</si>
  <si>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</si>
  <si>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</si>
  <si>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</si>
  <si>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</si>
  <si>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</si>
  <si>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</si>
  <si>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</si>
  <si>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</si>
  <si>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</si>
  <si>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</si>
  <si>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</si>
  <si>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</si>
  <si>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</si>
  <si>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</si>
  <si>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</si>
  <si>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</si>
  <si>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</si>
  <si>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</si>
  <si>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</si>
  <si>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</si>
  <si>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</si>
  <si>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</si>
  <si>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</si>
  <si>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</si>
  <si>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</si>
  <si>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</si>
  <si>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</si>
  <si>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</si>
  <si>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</si>
  <si>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</si>
  <si>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</si>
  <si>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</si>
  <si>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</si>
  <si>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</si>
  <si>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</si>
  <si>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</si>
  <si>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</si>
  <si>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</si>
  <si>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</si>
  <si>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</si>
  <si>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</si>
  <si>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</si>
  <si>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</si>
  <si>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</si>
  <si>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</si>
  <si>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</si>
  <si>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</si>
  <si>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</si>
  <si>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</si>
  <si>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</si>
  <si>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</si>
  <si>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</si>
  <si>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</si>
  <si>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</si>
  <si>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</si>
  <si>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</si>
  <si>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</si>
  <si>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</si>
  <si>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</si>
  <si>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</si>
  <si>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</si>
  <si>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</si>
  <si>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</si>
  <si>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</si>
  <si>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</si>
  <si>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</si>
  <si>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</si>
  <si>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</si>
  <si>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</si>
  <si>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</si>
  <si>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</si>
  <si>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</si>
  <si>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</si>
  <si>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</si>
  <si>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</si>
  <si>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</si>
  <si>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</si>
  <si>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</si>
  <si>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</si>
  <si>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</si>
  <si>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</si>
  <si>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</si>
  <si>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</si>
  <si>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</si>
  <si>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</si>
  <si>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</si>
  <si>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</si>
  <si>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</si>
  <si>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</si>
  <si>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</si>
  <si>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</si>
  <si>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</si>
  <si>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</si>
  <si>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</si>
  <si>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</si>
  <si>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</si>
  <si>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</si>
  <si>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</si>
  <si>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</si>
  <si>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</si>
  <si>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</si>
  <si>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</si>
  <si>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</si>
  <si>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</si>
  <si>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</si>
  <si>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</si>
  <si>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</si>
  <si>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</si>
  <si>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</si>
  <si>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</si>
  <si>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</si>
  <si>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</si>
  <si>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</si>
  <si>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</si>
  <si>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</si>
  <si>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</si>
  <si>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</si>
  <si>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</si>
  <si>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</si>
  <si>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</si>
  <si>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</si>
  <si>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</si>
  <si>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</si>
  <si>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</si>
  <si>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</si>
  <si>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</si>
  <si>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</si>
  <si>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</si>
  <si>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</si>
  <si>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</si>
  <si>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</si>
  <si>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</si>
  <si>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</si>
  <si>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</si>
  <si>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</si>
  <si>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</si>
  <si>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</si>
  <si>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</si>
  <si>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</si>
  <si>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</si>
  <si>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</si>
  <si>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</si>
  <si>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</si>
  <si>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</si>
  <si>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</si>
  <si>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</si>
  <si>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</si>
  <si>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</si>
  <si>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</si>
  <si>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</si>
  <si>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</si>
  <si>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</si>
  <si>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</si>
  <si>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</si>
  <si>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</si>
  <si>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</si>
  <si>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</si>
  <si>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</si>
  <si>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</si>
  <si>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</si>
  <si>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</si>
  <si>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</si>
  <si>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</si>
  <si>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</si>
  <si>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</si>
  <si>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</si>
  <si>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</si>
  <si>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</si>
  <si>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</si>
  <si>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</si>
  <si>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</si>
  <si>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</si>
  <si>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</si>
  <si>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</si>
  <si>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</si>
  <si>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</si>
  <si>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</si>
  <si>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</si>
  <si>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</si>
  <si>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</si>
  <si>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</si>
  <si>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</si>
  <si>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</si>
  <si>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</si>
  <si>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</si>
  <si>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</si>
  <si>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</si>
  <si>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</si>
  <si>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</si>
  <si>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</si>
  <si>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</si>
  <si>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</si>
  <si>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</si>
  <si>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</si>
  <si>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</si>
  <si>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</si>
  <si>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</si>
  <si>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</si>
  <si>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</si>
  <si>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</si>
  <si>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</si>
  <si>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</si>
  <si>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</si>
  <si>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</si>
  <si>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</si>
  <si>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</si>
  <si>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</si>
  <si>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</si>
  <si>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</si>
  <si>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</si>
  <si>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</si>
  <si>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</si>
  <si>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</si>
  <si>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</si>
  <si>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</si>
  <si>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</si>
  <si>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</si>
  <si>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</si>
  <si>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</si>
  <si>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</si>
  <si>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</si>
  <si>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</si>
  <si>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</si>
  <si>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</si>
  <si>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</si>
  <si>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</si>
  <si>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</si>
  <si>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</si>
  <si>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</si>
  <si>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</si>
  <si>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</si>
  <si>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</si>
  <si>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</si>
  <si>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</si>
  <si>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</si>
  <si>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</si>
  <si>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</si>
  <si>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</si>
  <si>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</si>
  <si>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</si>
  <si>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</si>
  <si>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</si>
  <si>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</si>
  <si>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</si>
  <si>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</si>
  <si>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</si>
  <si>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</si>
  <si>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</si>
  <si>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</si>
  <si>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</si>
  <si>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</si>
  <si>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</si>
  <si>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</si>
  <si>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</si>
  <si>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</si>
  <si>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</si>
  <si>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</si>
  <si>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</si>
  <si>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</si>
  <si>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</si>
  <si>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</si>
  <si>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</si>
  <si>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</si>
  <si>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</si>
  <si>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</si>
  <si>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</si>
  <si>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</si>
  <si>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</si>
  <si>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</si>
  <si>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</si>
  <si>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</si>
  <si>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</si>
  <si>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</si>
  <si>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</si>
  <si>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</si>
  <si>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</si>
  <si>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</si>
  <si>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</si>
  <si>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</si>
  <si>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</si>
  <si>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</si>
  <si>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</si>
  <si>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</si>
  <si>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</si>
  <si>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</si>
  <si>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</si>
  <si>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</si>
  <si>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</si>
  <si>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</si>
  <si>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</si>
  <si>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</si>
  <si>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</si>
  <si>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</si>
  <si>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</si>
  <si>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</si>
  <si>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</si>
  <si>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</si>
  <si>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</si>
  <si>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</si>
  <si>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</si>
  <si>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</si>
  <si>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</si>
  <si>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</si>
  <si>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</si>
  <si>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</si>
  <si>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</si>
  <si>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</si>
  <si>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</si>
  <si>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</si>
  <si>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</si>
  <si>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</si>
  <si>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</si>
  <si>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</si>
  <si>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</si>
  <si>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</si>
  <si>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</si>
  <si>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</si>
  <si>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</si>
  <si>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</si>
  <si>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</si>
  <si>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</si>
  <si>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</si>
  <si>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</si>
  <si>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</si>
  <si>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</si>
  <si>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</si>
  <si>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</si>
  <si>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</si>
  <si>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</si>
  <si>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</si>
  <si>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</si>
  <si>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</si>
  <si>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</si>
  <si>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</si>
  <si>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</si>
  <si>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</si>
  <si>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</si>
  <si>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</si>
  <si>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</si>
  <si>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</si>
  <si>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</si>
  <si>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</si>
  <si>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</si>
  <si>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</si>
  <si>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</si>
  <si>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</si>
  <si>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</si>
  <si>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</si>
  <si>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</si>
  <si>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</si>
  <si>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</si>
  <si>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</si>
  <si>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</si>
  <si>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</si>
  <si>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</si>
  <si>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</si>
  <si>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</si>
  <si>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</si>
  <si>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</si>
  <si>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</si>
  <si>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</si>
  <si>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</si>
  <si>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</si>
  <si>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</si>
  <si>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</si>
  <si>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</si>
  <si>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</si>
  <si>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</si>
  <si>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</si>
  <si>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</si>
  <si>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</si>
  <si>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</si>
  <si>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</si>
  <si>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</si>
  <si>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</si>
  <si>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</si>
  <si>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</si>
  <si>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</si>
  <si>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</si>
  <si>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</si>
  <si>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</si>
  <si>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</si>
  <si>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</si>
  <si>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</si>
  <si>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</si>
  <si>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</si>
  <si>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</si>
  <si>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</si>
  <si>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</si>
  <si>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</si>
  <si>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</si>
  <si>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</si>
  <si>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</si>
  <si>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</si>
  <si>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</si>
  <si>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</si>
  <si>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</si>
  <si>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</si>
  <si>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</si>
  <si>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</si>
  <si>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</si>
  <si>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</si>
  <si>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</si>
  <si>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</si>
  <si>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</si>
  <si>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</si>
  <si>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</si>
  <si>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</si>
  <si>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</si>
  <si>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</si>
  <si>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</si>
  <si>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</si>
  <si>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</si>
  <si>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</si>
  <si>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</si>
  <si>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</si>
  <si>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</si>
  <si>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</si>
  <si>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</si>
  <si>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</si>
  <si>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</si>
  <si>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</si>
  <si>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</si>
  <si>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</si>
  <si>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</si>
  <si>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</si>
  <si>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</si>
  <si>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</si>
  <si>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</si>
  <si>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</si>
  <si>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</si>
  <si>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</si>
  <si>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</si>
  <si>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</si>
  <si>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</si>
  <si>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</si>
  <si>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</si>
  <si>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</si>
  <si>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</si>
  <si>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</si>
  <si>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</si>
  <si>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</si>
  <si>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</si>
  <si>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</si>
  <si>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</si>
  <si>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</si>
  <si>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</si>
  <si>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</si>
  <si>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</si>
  <si>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</si>
  <si>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</si>
  <si>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</si>
  <si>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</si>
  <si>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</si>
  <si>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</si>
  <si>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</si>
  <si>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</si>
  <si>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</si>
  <si>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</si>
  <si>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</si>
  <si>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</si>
  <si>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</si>
  <si>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</si>
  <si>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</si>
  <si>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</si>
  <si>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</si>
  <si>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</si>
  <si>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</si>
  <si>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</si>
  <si>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</si>
  <si>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</si>
  <si>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</si>
  <si>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</si>
  <si>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</si>
  <si>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</si>
  <si>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</si>
  <si>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</si>
  <si>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</si>
  <si>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</si>
  <si>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</si>
  <si>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</si>
  <si>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</si>
  <si>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</si>
  <si>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</si>
  <si>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</si>
  <si>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</si>
  <si>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</si>
  <si>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</si>
  <si>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</si>
  <si>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</si>
  <si>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</si>
  <si>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</si>
  <si>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</si>
  <si>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</si>
  <si>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</si>
  <si>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</si>
  <si>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</si>
  <si>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</si>
  <si>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</si>
  <si>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</si>
  <si>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</si>
  <si>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</si>
  <si>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</si>
  <si>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</si>
  <si>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</si>
  <si>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</si>
  <si>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</si>
  <si>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</si>
  <si>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</si>
  <si>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</si>
  <si>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</si>
  <si>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</si>
  <si>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</si>
  <si>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</si>
  <si>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</si>
  <si>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</si>
  <si>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</si>
  <si>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</si>
  <si>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</si>
  <si>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</si>
  <si>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</si>
  <si>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</si>
  <si>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</si>
  <si>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</si>
  <si>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</si>
  <si>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</si>
  <si>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</si>
  <si>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</si>
  <si>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</si>
  <si>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</si>
  <si>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</si>
  <si>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</si>
  <si>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</si>
  <si>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</si>
  <si>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</si>
  <si>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</si>
  <si>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</si>
  <si>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</si>
  <si>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</si>
  <si>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</si>
  <si>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</si>
  <si>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</si>
  <si>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</si>
  <si>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</si>
  <si>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</si>
  <si>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</si>
  <si>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</si>
  <si>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</si>
  <si>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</si>
  <si>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</si>
  <si>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</si>
  <si>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</si>
  <si>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</si>
  <si>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</si>
  <si>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</si>
  <si>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</si>
  <si>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</si>
  <si>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</si>
  <si>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</si>
  <si>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</si>
  <si>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</si>
  <si>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</si>
  <si>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</si>
  <si>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</si>
  <si>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</si>
  <si>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</si>
  <si>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</si>
  <si>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</si>
  <si>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</si>
  <si>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</si>
  <si>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</si>
  <si>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</si>
  <si>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</si>
  <si>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</si>
  <si>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</si>
  <si>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</si>
  <si>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</si>
  <si>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</si>
  <si>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</si>
  <si>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</si>
  <si>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</si>
  <si>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</si>
  <si>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</si>
  <si>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</si>
  <si>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</si>
  <si>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</si>
  <si>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</si>
  <si>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</si>
  <si>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</si>
  <si>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</si>
  <si>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</si>
  <si>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</si>
  <si>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</si>
  <si>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</si>
  <si>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</si>
  <si>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</si>
  <si>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</si>
  <si>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</si>
  <si>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</si>
  <si>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</si>
  <si>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</si>
  <si>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</si>
  <si>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</si>
  <si>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</si>
  <si>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</si>
  <si>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</si>
  <si>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</si>
  <si>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</si>
  <si>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</si>
  <si>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</si>
  <si>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</si>
  <si>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</si>
  <si>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</si>
  <si>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</si>
  <si>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</si>
  <si>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</si>
  <si>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</si>
  <si>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</si>
  <si>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</si>
  <si>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</si>
  <si>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</si>
  <si>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</si>
  <si>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</si>
  <si>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</si>
  <si>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</si>
  <si>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</si>
  <si>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</si>
  <si>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</si>
  <si>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</si>
  <si>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</si>
  <si>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</si>
  <si>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</si>
  <si>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</si>
  <si>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</si>
  <si>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</si>
  <si>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</si>
  <si>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</si>
  <si>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</si>
  <si>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</si>
  <si>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</si>
  <si>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</si>
  <si>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</si>
  <si>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</si>
  <si>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</si>
  <si>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</si>
  <si>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</si>
  <si>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</si>
  <si>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</si>
  <si>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</si>
  <si>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</si>
  <si>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</si>
  <si>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</si>
  <si>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</si>
  <si>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</si>
  <si>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</si>
  <si>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</si>
  <si>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</si>
  <si>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</si>
  <si>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</si>
  <si>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</si>
  <si>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</si>
  <si>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</si>
  <si>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</si>
  <si>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</si>
  <si>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</si>
  <si>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</si>
  <si>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</si>
  <si>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</si>
  <si>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</si>
  <si>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</si>
  <si>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</si>
  <si>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</si>
  <si>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</si>
  <si>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</si>
  <si>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</si>
  <si>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</si>
  <si>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</si>
  <si>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</si>
  <si>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</si>
  <si>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</si>
  <si>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</si>
  <si>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</si>
  <si>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</si>
  <si>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</si>
  <si>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</si>
  <si>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</si>
  <si>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</si>
  <si>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</si>
  <si>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</si>
  <si>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</si>
  <si>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</si>
  <si>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</si>
  <si>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</si>
  <si>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</si>
  <si>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</si>
  <si>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</si>
  <si>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</si>
  <si>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</si>
  <si>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</si>
  <si>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</si>
  <si>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</si>
  <si>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</si>
  <si>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</si>
  <si>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</si>
  <si>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</si>
  <si>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</si>
  <si>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</si>
  <si>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</si>
  <si>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</si>
  <si>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</si>
  <si>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</si>
  <si>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</si>
  <si>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</si>
  <si>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</si>
  <si>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</si>
  <si>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</si>
  <si>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</si>
  <si>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</si>
  <si>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</si>
  <si>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</si>
  <si>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</si>
  <si>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</si>
  <si>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</si>
  <si>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</si>
  <si>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</si>
  <si>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</si>
  <si>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</si>
  <si>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</si>
  <si>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</si>
  <si>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</si>
  <si>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</si>
  <si>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</si>
  <si>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</si>
  <si>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</si>
  <si>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</si>
  <si>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</si>
  <si>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</si>
  <si>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</si>
  <si>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</si>
  <si>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</si>
  <si>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</si>
  <si>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</si>
  <si>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</si>
  <si>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</si>
  <si>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</si>
  <si>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</si>
  <si>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</si>
  <si>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</si>
  <si>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</si>
  <si>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</si>
  <si>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</si>
  <si>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</si>
  <si>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</si>
  <si>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</si>
  <si>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</si>
  <si>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</si>
  <si>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</si>
  <si>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</si>
  <si>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</si>
  <si>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</si>
  <si>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</si>
  <si>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</si>
  <si>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</si>
  <si>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</si>
  <si>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</si>
  <si>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</si>
  <si>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</si>
  <si>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</si>
  <si>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</si>
  <si>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</si>
  <si>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</si>
  <si>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</si>
  <si>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</si>
  <si>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</si>
  <si>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</si>
  <si>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</si>
  <si>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</si>
  <si>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</si>
  <si>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</si>
  <si>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</si>
  <si>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</si>
  <si>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</si>
  <si>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</si>
  <si>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</si>
  <si>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</si>
  <si>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</si>
  <si>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</si>
  <si>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</si>
  <si>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</si>
  <si>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</si>
  <si>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</si>
  <si>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</si>
  <si>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</si>
  <si>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</si>
  <si>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</si>
  <si>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</si>
  <si>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</si>
  <si>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</si>
  <si>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</si>
  <si>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</si>
  <si>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</si>
  <si>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</si>
  <si>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</si>
  <si>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</si>
  <si>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</si>
  <si>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</si>
  <si>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</si>
  <si>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</si>
  <si>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</si>
  <si>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</si>
  <si>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</si>
  <si>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</si>
  <si>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</si>
  <si>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</si>
  <si>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</si>
  <si>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</si>
  <si>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</si>
  <si>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</si>
  <si>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</si>
  <si>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</si>
  <si>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</si>
  <si>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</si>
  <si>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</si>
  <si>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</si>
  <si>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</si>
  <si>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</si>
  <si>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</si>
  <si>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</si>
  <si>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</si>
  <si>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</si>
  <si>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</si>
  <si>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</si>
  <si>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</si>
  <si>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</si>
  <si>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</si>
  <si>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</si>
  <si>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</si>
  <si>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</si>
  <si>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</si>
  <si>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</si>
  <si>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</si>
  <si>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</si>
  <si>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</si>
  <si>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</si>
  <si>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</si>
  <si>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</si>
  <si>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</si>
  <si>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</si>
  <si>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</si>
  <si>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</si>
  <si>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</si>
  <si>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</si>
  <si>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</si>
  <si>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</si>
  <si>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</si>
  <si>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</si>
  <si>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</si>
  <si>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</si>
  <si>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</si>
  <si>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</si>
  <si>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</si>
  <si>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</si>
  <si>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</si>
  <si>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</si>
  <si>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</si>
  <si>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</si>
  <si>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</si>
  <si>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</si>
  <si>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</si>
  <si>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</si>
  <si>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</si>
  <si>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</si>
  <si>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</si>
  <si>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</si>
  <si>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</si>
  <si>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</si>
  <si>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</si>
  <si>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</si>
  <si>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</si>
  <si>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</si>
  <si>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</si>
  <si>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</si>
  <si>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</si>
  <si>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</si>
  <si>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</si>
  <si>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</si>
  <si>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</si>
  <si>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</si>
  <si>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</si>
  <si>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</si>
  <si>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</si>
  <si>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</si>
  <si>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</si>
  <si>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</si>
  <si>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</si>
  <si>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</si>
  <si>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</si>
  <si>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</si>
  <si>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</si>
  <si>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</si>
  <si>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</si>
  <si>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</si>
  <si>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</si>
  <si>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</si>
  <si>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</si>
  <si>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</si>
  <si>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</si>
  <si>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</si>
  <si>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</si>
  <si>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</si>
  <si>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</si>
  <si>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</si>
  <si>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</si>
  <si>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</si>
  <si>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</si>
  <si>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</si>
  <si>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</si>
  <si>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</si>
  <si>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</si>
  <si>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</si>
  <si>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</si>
  <si>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</si>
  <si>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</si>
  <si>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</si>
  <si>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</si>
  <si>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</si>
  <si>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</si>
  <si>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</si>
  <si>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</si>
  <si>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</si>
  <si>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</si>
  <si>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</si>
  <si>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</si>
  <si>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</si>
  <si>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</si>
  <si>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</si>
  <si>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</si>
  <si>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</si>
  <si>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</si>
  <si>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</si>
  <si>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</si>
  <si>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</si>
  <si>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</si>
  <si>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</si>
  <si>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</si>
  <si>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</si>
  <si>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</si>
  <si>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</si>
  <si>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</si>
  <si>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</si>
  <si>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</si>
  <si>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</si>
  <si>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</si>
  <si>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</si>
  <si>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</si>
  <si>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</si>
  <si>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</si>
  <si>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</si>
  <si>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</si>
  <si>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</si>
  <si>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</si>
  <si>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</si>
  <si>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</si>
  <si>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</si>
  <si>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</si>
  <si>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</si>
  <si>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</si>
  <si>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</si>
  <si>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</si>
  <si>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</si>
  <si>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</si>
  <si>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</si>
  <si>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</si>
  <si>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</si>
  <si>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</si>
  <si>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</si>
  <si>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</si>
  <si>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</si>
  <si>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</si>
  <si>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</si>
  <si>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</si>
  <si>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</si>
  <si>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</si>
  <si>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</si>
  <si>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</si>
  <si>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</si>
  <si>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</si>
  <si>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</si>
  <si>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</si>
  <si>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</si>
  <si>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</si>
  <si>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</si>
  <si>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</si>
  <si>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</si>
  <si>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</si>
  <si>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</si>
  <si>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</si>
  <si>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</si>
  <si>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</si>
  <si>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</si>
  <si>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</si>
  <si>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</si>
  <si>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</si>
  <si>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</si>
  <si>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</si>
  <si>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</si>
  <si>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</si>
  <si>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</si>
  <si>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</si>
  <si>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</si>
  <si>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</si>
  <si>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</si>
  <si>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</si>
  <si>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</si>
  <si>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</si>
  <si>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</si>
  <si>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</si>
  <si>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</si>
  <si>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</si>
  <si>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</si>
  <si>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</si>
  <si>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</si>
  <si>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</si>
  <si>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</si>
  <si>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</si>
  <si>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</si>
  <si>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</si>
  <si>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</si>
  <si>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</si>
  <si>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</si>
  <si>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</si>
  <si>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</si>
  <si>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</si>
  <si>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</si>
  <si>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</si>
  <si>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</si>
  <si>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</si>
  <si>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</si>
  <si>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</si>
  <si>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</si>
  <si>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</si>
  <si>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</si>
  <si>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</si>
  <si>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</si>
  <si>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</si>
  <si>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</si>
  <si>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</si>
  <si>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</si>
  <si>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</si>
  <si>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</si>
  <si>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</si>
  <si>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</si>
  <si>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</si>
  <si>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</si>
  <si>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</si>
  <si>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</si>
  <si>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</si>
  <si>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</si>
  <si>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</si>
  <si>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</si>
  <si>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</si>
  <si>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</si>
  <si>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</si>
  <si>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</si>
  <si>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</si>
  <si>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</si>
  <si>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</si>
  <si>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</si>
  <si>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</si>
  <si>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</si>
  <si>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</si>
  <si>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</si>
  <si>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</si>
  <si>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</si>
  <si>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</si>
  <si>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</si>
  <si>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</si>
  <si>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</si>
  <si>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</si>
  <si>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</si>
  <si>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</si>
  <si>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</si>
  <si>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</si>
  <si>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</si>
  <si>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</si>
  <si>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</si>
  <si>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</si>
  <si>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</si>
  <si>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</si>
  <si>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</si>
  <si>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</si>
  <si>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</si>
  <si>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</si>
  <si>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</si>
  <si>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</si>
  <si>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</si>
  <si>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</si>
  <si>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</si>
  <si>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</si>
  <si>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</si>
  <si>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</si>
  <si>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</si>
  <si>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</si>
  <si>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</si>
  <si>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</si>
  <si>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</si>
  <si>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</si>
  <si>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</si>
  <si>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</si>
  <si>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</si>
  <si>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</si>
  <si>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</si>
  <si>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</si>
  <si>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</si>
  <si>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</si>
  <si>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</si>
  <si>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</si>
  <si>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</si>
  <si>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</si>
  <si>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</si>
  <si>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</si>
  <si>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</si>
  <si>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</si>
  <si>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</si>
  <si>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</si>
  <si>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</si>
  <si>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</si>
  <si>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</si>
  <si>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</si>
  <si>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</si>
  <si>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</si>
  <si>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</si>
  <si>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</si>
  <si>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</si>
  <si>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</si>
  <si>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</si>
  <si>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</si>
  <si>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</si>
  <si>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</si>
  <si>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</si>
  <si>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</si>
  <si>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</si>
  <si>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</si>
  <si>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</si>
  <si>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</si>
  <si>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</si>
  <si>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</si>
  <si>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</si>
  <si>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</si>
  <si>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</si>
  <si>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</si>
  <si>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</si>
  <si>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</si>
  <si>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</si>
  <si>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</si>
  <si>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</si>
  <si>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</si>
  <si>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</si>
  <si>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</si>
  <si>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</si>
  <si>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</si>
  <si>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</si>
  <si>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</si>
  <si>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</si>
  <si>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</si>
  <si>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</si>
  <si>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</si>
  <si>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</si>
  <si>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</si>
  <si>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</si>
  <si>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</si>
  <si>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</si>
  <si>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</si>
  <si>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</si>
  <si>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</si>
  <si>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</si>
  <si>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</si>
  <si>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</si>
  <si>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</si>
  <si>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</si>
  <si>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</si>
  <si>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</si>
  <si>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</si>
  <si>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</si>
  <si>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</si>
  <si>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</si>
  <si>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</si>
  <si>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</si>
  <si>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</si>
  <si>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</si>
  <si>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</si>
  <si>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</si>
  <si>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</si>
  <si>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</si>
  <si>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</si>
  <si>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</si>
  <si>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</si>
  <si>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</si>
  <si>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</si>
  <si>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</si>
  <si>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</si>
  <si>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</si>
  <si>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</si>
  <si>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</si>
  <si>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</si>
  <si>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</si>
  <si>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</si>
  <si>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</si>
  <si>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</si>
  <si>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</si>
  <si>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</si>
  <si>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</si>
  <si>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</si>
  <si>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</si>
  <si>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</si>
  <si>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</si>
  <si>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</si>
  <si>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</si>
  <si>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</si>
  <si>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</si>
  <si>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</si>
  <si>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</si>
  <si>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</si>
  <si>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</si>
  <si>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</si>
  <si>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</si>
  <si>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</si>
  <si>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</si>
  <si>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</si>
  <si>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</si>
  <si>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</si>
  <si>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</si>
  <si>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</si>
  <si>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</si>
  <si>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</si>
  <si>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</si>
  <si>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</si>
  <si>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</si>
  <si>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</si>
  <si>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</si>
  <si>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</si>
  <si>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</si>
  <si>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</si>
  <si>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</si>
  <si>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</si>
  <si>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</si>
  <si>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</si>
  <si>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</si>
  <si>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</si>
  <si>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</si>
  <si>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</si>
  <si>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</si>
  <si>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</si>
  <si>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</si>
  <si>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</si>
  <si>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</si>
  <si>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</si>
  <si>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</si>
  <si>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</si>
  <si>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</si>
  <si>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</si>
  <si>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</si>
  <si>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</si>
  <si>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</si>
  <si>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</si>
  <si>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</si>
  <si>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</si>
  <si>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</si>
  <si>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</si>
  <si>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</si>
  <si>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</si>
  <si>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</si>
  <si>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</si>
  <si>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</si>
  <si>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</si>
  <si>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</si>
  <si>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</si>
  <si>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</si>
  <si>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</si>
  <si>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</si>
  <si>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</si>
  <si>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</si>
  <si>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</si>
  <si>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</si>
  <si>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</si>
  <si>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</si>
  <si>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</si>
  <si>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</si>
  <si>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</si>
  <si>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</si>
  <si>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</si>
  <si>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</si>
  <si>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</si>
  <si>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</si>
  <si>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</si>
  <si>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</si>
  <si>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</si>
  <si>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</si>
  <si>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</si>
  <si>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</si>
  <si>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</si>
  <si>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</si>
  <si>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</si>
  <si>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</si>
  <si>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</si>
  <si>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</si>
  <si>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</si>
  <si>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</si>
  <si>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</si>
  <si>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</si>
  <si>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</si>
  <si>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</si>
  <si>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</si>
  <si>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</si>
  <si>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</si>
  <si>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</si>
  <si>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</si>
  <si>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</si>
  <si>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</si>
  <si>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</si>
  <si>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</si>
  <si>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</si>
  <si>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</si>
  <si>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</si>
  <si>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</si>
  <si>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</si>
  <si>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</si>
  <si>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</si>
  <si>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</si>
  <si>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</si>
  <si>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</si>
  <si>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</si>
  <si>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</si>
  <si>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</si>
  <si>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</si>
  <si>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</si>
  <si>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</si>
  <si>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</si>
  <si>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</si>
  <si>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</si>
  <si>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</si>
  <si>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</si>
  <si>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</si>
  <si>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</si>
  <si>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</si>
  <si>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</si>
  <si>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</si>
  <si>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</si>
  <si>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</si>
  <si>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</si>
  <si>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</si>
  <si>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</si>
  <si>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</si>
  <si>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</si>
  <si>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</si>
  <si>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</si>
  <si>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</si>
  <si>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</si>
  <si>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</si>
  <si>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</si>
  <si>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</si>
  <si>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</si>
  <si>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</si>
  <si>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</si>
  <si>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</si>
  <si>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</si>
  <si>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</si>
  <si>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</si>
  <si>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</si>
  <si>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</si>
  <si>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</si>
  <si>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</si>
  <si>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</si>
  <si>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</si>
  <si>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</si>
  <si>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</si>
  <si>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</si>
  <si>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</si>
  <si>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</si>
  <si>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</si>
  <si>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</si>
  <si>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</si>
  <si>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</si>
  <si>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</si>
  <si>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</si>
  <si>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</si>
  <si>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</si>
  <si>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</si>
  <si>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</si>
  <si>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</si>
  <si>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</si>
  <si>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</si>
  <si>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</si>
  <si>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</si>
  <si>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</si>
  <si>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</si>
  <si>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</si>
  <si>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</si>
  <si>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</si>
  <si>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</si>
  <si>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</si>
  <si>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</si>
  <si>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</si>
  <si>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</si>
  <si>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</si>
  <si>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</si>
  <si>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</si>
  <si>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</si>
  <si>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</si>
  <si>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</si>
  <si>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</si>
  <si>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</si>
  <si>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</si>
  <si>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</si>
  <si>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</si>
  <si>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</si>
  <si>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</si>
  <si>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</si>
  <si>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</si>
  <si>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</si>
  <si>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</si>
  <si>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</si>
  <si>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</si>
  <si>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</si>
  <si>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</si>
  <si>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</si>
  <si>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</si>
  <si>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</si>
  <si>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</si>
  <si>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</si>
  <si>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</si>
  <si>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</si>
  <si>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</si>
  <si>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</si>
  <si>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</si>
  <si>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</si>
  <si>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</si>
  <si>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</si>
  <si>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</si>
  <si>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</si>
  <si>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</si>
  <si>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</si>
  <si>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</si>
  <si>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</si>
  <si>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</si>
  <si>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</si>
  <si>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</si>
  <si>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</si>
  <si>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</si>
  <si>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</si>
  <si>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</si>
  <si>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</si>
  <si>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</si>
  <si>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</si>
  <si>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</si>
  <si>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</si>
  <si>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</si>
  <si>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</si>
  <si>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</si>
  <si>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</si>
  <si>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</si>
  <si>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</si>
  <si>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</si>
  <si>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</si>
  <si>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</si>
  <si>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</si>
  <si>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</si>
  <si>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</si>
  <si>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</si>
  <si>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</si>
  <si>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</si>
  <si>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</si>
  <si>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</si>
  <si>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</si>
  <si>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</si>
  <si>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</si>
  <si>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</si>
  <si>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</si>
  <si>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</si>
  <si>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</si>
  <si>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</si>
  <si>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</si>
  <si>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</si>
  <si>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</si>
  <si>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</si>
  <si>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</si>
  <si>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</si>
  <si>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</si>
  <si>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</si>
  <si>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</si>
  <si>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</si>
  <si>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</si>
  <si>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</si>
  <si>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</si>
  <si>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</si>
  <si>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</si>
  <si>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</si>
  <si>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</si>
  <si>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</si>
  <si>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</si>
  <si>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</si>
  <si>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</si>
  <si>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</si>
  <si>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</si>
  <si>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</si>
  <si>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</si>
  <si>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</si>
  <si>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</si>
  <si>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</si>
  <si>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</si>
  <si>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</si>
  <si>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</si>
  <si>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</si>
  <si>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</si>
  <si>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</si>
  <si>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</si>
  <si>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</si>
  <si>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</si>
  <si>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</si>
  <si>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</si>
  <si>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</si>
  <si>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</si>
  <si>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</si>
  <si>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</si>
  <si>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</si>
  <si>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</si>
  <si>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</si>
  <si>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</si>
  <si>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</si>
  <si>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</si>
  <si>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</si>
  <si>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</si>
  <si>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</si>
  <si>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</si>
  <si>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</si>
  <si>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</si>
  <si>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</si>
  <si>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</si>
  <si>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</si>
  <si>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</si>
  <si>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</si>
  <si>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</si>
  <si>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</si>
  <si>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</si>
  <si>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</si>
  <si>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</si>
  <si>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</si>
  <si>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</si>
  <si>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</si>
  <si>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</si>
  <si>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</si>
  <si>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</si>
  <si>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</si>
  <si>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</si>
  <si>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</si>
  <si>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</si>
  <si>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</si>
  <si>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</si>
  <si>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</si>
  <si>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</si>
  <si>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</si>
  <si>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</si>
  <si>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</si>
  <si>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</si>
  <si>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</si>
  <si>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</si>
  <si>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</si>
  <si>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</si>
  <si>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</si>
  <si>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</si>
  <si>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</si>
  <si>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</si>
  <si>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</si>
  <si>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</si>
  <si>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</si>
  <si>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</si>
  <si>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</si>
  <si>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</si>
  <si>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</si>
  <si>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</si>
  <si>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</si>
  <si>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</si>
  <si>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</si>
  <si>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</si>
  <si>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</si>
  <si>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</si>
  <si>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</si>
  <si>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</si>
  <si>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</si>
  <si>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</si>
  <si>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</si>
  <si>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</si>
  <si>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</si>
  <si>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</si>
  <si>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</si>
  <si>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</si>
  <si>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</si>
  <si>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</si>
  <si>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</si>
  <si>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</si>
  <si>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</si>
  <si>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</si>
  <si>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</si>
  <si>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</si>
  <si>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</si>
  <si>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</si>
  <si>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</si>
  <si>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</si>
  <si>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</si>
  <si>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</si>
  <si>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</si>
  <si>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</si>
  <si>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</si>
  <si>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</si>
  <si>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</si>
  <si>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</si>
  <si>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</si>
  <si>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</si>
  <si>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</si>
  <si>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</si>
  <si>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</si>
  <si>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</si>
  <si>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</si>
  <si>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</si>
  <si>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</si>
  <si>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</si>
  <si>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</si>
  <si>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</si>
  <si>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</si>
  <si>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</si>
  <si>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</si>
  <si>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</si>
  <si>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</si>
  <si>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</si>
  <si>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</si>
  <si>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</si>
  <si>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</si>
  <si>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</si>
  <si>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</si>
  <si>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</si>
  <si>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</si>
  <si>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</si>
  <si>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</si>
  <si>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</si>
  <si>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</si>
  <si>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</si>
  <si>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</si>
  <si>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</si>
  <si>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</si>
  <si>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</si>
  <si>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</si>
  <si>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</si>
  <si>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</si>
  <si>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</si>
  <si>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</si>
  <si>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</si>
  <si>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</si>
  <si>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</si>
  <si>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</si>
  <si>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</si>
  <si>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</si>
  <si>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</si>
  <si>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</si>
  <si>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</si>
  <si>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</si>
  <si>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</si>
  <si>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</si>
  <si>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</si>
  <si>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</si>
  <si>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</si>
  <si>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</si>
  <si>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</si>
  <si>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</si>
  <si>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</si>
  <si>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</si>
  <si>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</si>
  <si>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</si>
  <si>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</si>
  <si>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</si>
  <si>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</si>
  <si>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</si>
  <si>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</si>
  <si>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</si>
  <si>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</si>
  <si>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</si>
  <si>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</si>
  <si>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</si>
  <si>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</si>
  <si>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</si>
  <si>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</si>
  <si>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</si>
  <si>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</si>
  <si>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</si>
  <si>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</si>
  <si>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</si>
  <si>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</si>
  <si>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</si>
  <si>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</si>
  <si>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</si>
  <si>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</si>
  <si>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</si>
  <si>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</si>
  <si>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</si>
  <si>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</si>
  <si>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</si>
  <si>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</si>
  <si>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</si>
  <si>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</si>
  <si>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</si>
  <si>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</si>
  <si>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</si>
  <si>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</si>
  <si>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</si>
  <si>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</si>
  <si>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</si>
  <si>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</si>
  <si>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</si>
  <si>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</si>
  <si>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</si>
  <si>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</si>
  <si>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</si>
  <si>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</si>
  <si>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</si>
  <si>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</si>
  <si>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</si>
  <si>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</si>
  <si>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</si>
  <si>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</si>
  <si>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</si>
  <si>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</si>
  <si>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</si>
  <si>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</si>
  <si>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</si>
  <si>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</si>
  <si>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</si>
  <si>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</si>
  <si>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</si>
  <si>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</si>
  <si>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</si>
  <si>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</si>
  <si>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</si>
  <si>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</si>
  <si>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</si>
  <si>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</si>
  <si>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</si>
  <si>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</si>
  <si>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</si>
  <si>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</si>
  <si>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</si>
  <si>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</si>
  <si>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</si>
  <si>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</si>
  <si>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</si>
  <si>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</si>
  <si>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</si>
  <si>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</si>
  <si>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</si>
  <si>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</si>
  <si>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</si>
  <si>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</si>
  <si>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</si>
  <si>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</si>
  <si>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</si>
  <si>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</si>
  <si>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</si>
  <si>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</si>
  <si>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</si>
  <si>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</si>
  <si>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</si>
  <si>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</si>
  <si>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</si>
  <si>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</si>
  <si>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</si>
  <si>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</si>
  <si>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</si>
  <si>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</si>
  <si>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</si>
  <si>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</si>
  <si>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</si>
  <si>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</si>
  <si>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</si>
  <si>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</si>
  <si>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</si>
  <si>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</si>
  <si>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</si>
  <si>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</si>
  <si>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</si>
  <si>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</si>
  <si>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</si>
  <si>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</si>
  <si>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</si>
  <si>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</si>
  <si>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</si>
  <si>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</si>
  <si>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</si>
  <si>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</si>
  <si>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</si>
  <si>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</si>
  <si>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</si>
  <si>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</si>
  <si>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</si>
  <si>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</si>
  <si>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</si>
  <si>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</si>
  <si>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</si>
  <si>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</si>
  <si>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</si>
  <si>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</si>
  <si>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</si>
  <si>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</si>
  <si>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</si>
  <si>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</si>
  <si>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</si>
  <si>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</si>
  <si>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</si>
  <si>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</si>
  <si>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</si>
  <si>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</si>
  <si>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</si>
  <si>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</si>
  <si>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</si>
  <si>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</si>
  <si>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</si>
  <si>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</si>
  <si>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</si>
  <si>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</si>
  <si>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</si>
  <si>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</si>
  <si>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</si>
  <si>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</si>
  <si>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</si>
  <si>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</si>
  <si>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</si>
  <si>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</si>
  <si>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</si>
  <si>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</si>
  <si>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</si>
  <si>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</si>
  <si>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</si>
  <si>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</si>
  <si>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</si>
  <si>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</si>
  <si>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</si>
  <si>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</si>
  <si>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</si>
  <si>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</si>
  <si>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</si>
  <si>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</si>
  <si>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</si>
  <si>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</si>
  <si>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</si>
  <si>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</si>
  <si>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</si>
  <si>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</si>
  <si>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</si>
  <si>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</si>
  <si>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</si>
  <si>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</si>
  <si>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</si>
  <si>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</si>
  <si>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</si>
  <si>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</si>
  <si>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</si>
  <si>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</si>
  <si>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</si>
  <si>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</si>
  <si>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</si>
  <si>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</si>
  <si>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</si>
  <si>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</si>
  <si>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</si>
  <si>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</si>
  <si>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</si>
  <si>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</si>
  <si>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</si>
  <si>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</si>
  <si>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</si>
  <si>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</si>
  <si>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</si>
  <si>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</si>
  <si>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</si>
  <si>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</si>
  <si>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</si>
  <si>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</si>
  <si>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</si>
  <si>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</si>
  <si>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</si>
  <si>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</si>
  <si>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</si>
  <si>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</si>
  <si>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</si>
  <si>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</si>
  <si>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</si>
  <si>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</si>
  <si>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</si>
  <si>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</si>
  <si>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</si>
  <si>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</si>
  <si>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</si>
  <si>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</si>
  <si>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</si>
  <si>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</si>
  <si>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</si>
  <si>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</si>
  <si>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</si>
  <si>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</si>
  <si>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</si>
  <si>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</si>
  <si>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</si>
  <si>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</si>
  <si>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</si>
  <si>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</si>
  <si>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</si>
  <si>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</si>
  <si>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</si>
  <si>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</si>
  <si>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</si>
  <si>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</si>
  <si>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</si>
  <si>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</si>
  <si>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</si>
  <si>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</si>
  <si>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</si>
  <si>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</si>
  <si>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</si>
  <si>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</si>
  <si>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</si>
  <si>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</si>
  <si>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</si>
  <si>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</si>
  <si>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</si>
  <si>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</si>
  <si>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</si>
  <si>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</si>
  <si>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</si>
  <si>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</si>
  <si>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</si>
  <si>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</si>
  <si>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</si>
  <si>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</si>
  <si>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</si>
  <si>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</si>
  <si>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</si>
  <si>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</si>
  <si>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</si>
  <si>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</si>
  <si>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</si>
  <si>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</si>
  <si>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</si>
  <si>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</si>
  <si>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</si>
  <si>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</si>
  <si>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</si>
  <si>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</si>
  <si>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</si>
  <si>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</si>
  <si>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</si>
  <si>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</si>
  <si>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</si>
  <si>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</si>
  <si>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</si>
  <si>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</si>
  <si>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</si>
  <si>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</si>
  <si>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</si>
  <si>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</si>
  <si>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</si>
  <si>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</si>
  <si>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</si>
  <si>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</si>
  <si>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</si>
  <si>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</si>
  <si>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</si>
  <si>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</si>
  <si>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</si>
  <si>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</si>
  <si>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</si>
  <si>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</si>
  <si>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</si>
  <si>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</si>
  <si>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</si>
  <si>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</si>
  <si>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</si>
  <si>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</si>
  <si>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</si>
  <si>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</si>
  <si>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</si>
  <si>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</si>
  <si>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</si>
  <si>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</si>
  <si>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</si>
  <si>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</si>
  <si>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</si>
  <si>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</si>
  <si>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</si>
  <si>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</si>
  <si>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</si>
  <si>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</si>
  <si>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</si>
  <si>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</si>
  <si>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</si>
  <si>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</si>
  <si>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</si>
  <si>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</si>
  <si>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</si>
  <si>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</si>
  <si>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</si>
  <si>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</si>
  <si>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</si>
  <si>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</si>
  <si>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</si>
  <si>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</si>
  <si>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</si>
  <si>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</si>
  <si>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</si>
  <si>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</si>
  <si>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</si>
  <si>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</si>
  <si>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</si>
  <si>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</si>
  <si>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</si>
  <si>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</si>
  <si>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</si>
  <si>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</si>
  <si>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</si>
  <si>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</si>
  <si>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</si>
  <si>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</si>
  <si>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</si>
  <si>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</si>
  <si>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</si>
  <si>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</si>
  <si>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</si>
  <si>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</si>
  <si>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</si>
  <si>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</si>
  <si>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</si>
  <si>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</si>
  <si>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</si>
  <si>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</si>
  <si>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</si>
  <si>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</si>
  <si>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</si>
  <si>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</si>
  <si>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</si>
  <si>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</si>
  <si>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</si>
  <si>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</si>
  <si>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</si>
  <si>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</si>
  <si>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</si>
  <si>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</si>
  <si>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</si>
  <si>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</si>
  <si>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</si>
  <si>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</si>
  <si>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</si>
  <si>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</si>
  <si>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</si>
  <si>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</si>
  <si>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</si>
  <si>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</si>
  <si>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</si>
  <si>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</si>
  <si>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</si>
  <si>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</si>
  <si>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</si>
  <si>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</si>
  <si>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</si>
  <si>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</si>
  <si>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</si>
  <si>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</si>
  <si>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</si>
  <si>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</si>
  <si>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</si>
  <si>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</si>
  <si>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</si>
  <si>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</si>
  <si>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</si>
  <si>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</si>
  <si>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</si>
  <si>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</si>
  <si>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</si>
  <si>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</si>
  <si>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</si>
  <si>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</si>
  <si>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</si>
  <si>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</si>
  <si>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</si>
  <si>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</si>
  <si>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</si>
  <si>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</si>
  <si>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</si>
  <si>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</si>
  <si>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</si>
  <si>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</si>
  <si>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</si>
  <si>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</si>
  <si>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</si>
  <si>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</si>
  <si>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</si>
  <si>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</si>
  <si>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</si>
  <si>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</si>
  <si>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</si>
  <si>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</si>
  <si>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</si>
  <si>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</si>
  <si>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</si>
  <si>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</si>
  <si>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</si>
  <si>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</si>
  <si>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</si>
  <si>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</si>
  <si>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</si>
  <si>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</si>
  <si>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</si>
  <si>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</si>
  <si>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</si>
  <si>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</si>
  <si>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</si>
  <si>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</si>
  <si>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</si>
  <si>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</si>
  <si>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</si>
  <si>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</si>
  <si>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</si>
  <si>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</si>
  <si>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</si>
  <si>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</si>
  <si>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</si>
  <si>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</si>
  <si>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</si>
  <si>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</si>
  <si>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</si>
  <si>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</si>
  <si>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</si>
  <si>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</si>
  <si>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</si>
  <si>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</si>
  <si>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</si>
  <si>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</si>
  <si>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</si>
  <si>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</si>
  <si>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</si>
  <si>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</si>
  <si>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</si>
  <si>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</si>
  <si>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</si>
  <si>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</si>
  <si>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</si>
  <si>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</si>
  <si>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</si>
  <si>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</si>
  <si>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</si>
  <si>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</si>
  <si>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</si>
  <si>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</si>
  <si>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</si>
  <si>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</si>
  <si>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</si>
  <si>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</si>
  <si>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</si>
  <si>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</si>
  <si>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</si>
  <si>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</si>
  <si>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</si>
  <si>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</si>
  <si>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</si>
  <si>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</si>
  <si>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</si>
  <si>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</si>
  <si>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</si>
  <si>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</si>
  <si>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</si>
  <si>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</si>
  <si>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</si>
  <si>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</si>
  <si>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</si>
  <si>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</si>
  <si>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</si>
  <si>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</si>
  <si>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</si>
  <si>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</si>
  <si>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</si>
  <si>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</si>
  <si>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</si>
  <si>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</si>
  <si>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</si>
  <si>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</si>
  <si>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</si>
  <si>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</si>
  <si>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</si>
  <si>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</si>
  <si>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</si>
  <si>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</si>
  <si>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</si>
  <si>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</si>
  <si>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</si>
  <si>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</si>
  <si>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</si>
  <si>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</si>
  <si>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</si>
  <si>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</si>
  <si>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</si>
  <si>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</si>
  <si>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</si>
  <si>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</si>
  <si>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</si>
  <si>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</si>
  <si>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</si>
  <si>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</si>
  <si>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</si>
  <si>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</si>
  <si>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</si>
  <si>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</si>
  <si>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</si>
  <si>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</si>
  <si>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</si>
  <si>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</si>
  <si>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</si>
  <si>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</si>
  <si>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</si>
  <si>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</si>
  <si>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</si>
  <si>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</si>
  <si>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</si>
  <si>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</si>
  <si>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</si>
  <si>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</si>
  <si>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</si>
  <si>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</si>
  <si>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</si>
  <si>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</si>
  <si>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</si>
  <si>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</si>
  <si>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</si>
  <si>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</si>
  <si>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</si>
  <si>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</si>
  <si>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</si>
  <si>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</si>
  <si>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</si>
  <si>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</si>
  <si>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</si>
  <si>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</si>
  <si>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</si>
  <si>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</si>
  <si>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</si>
  <si>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</si>
  <si>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</si>
  <si>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</si>
  <si>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</si>
  <si>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</si>
  <si>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</si>
  <si>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</si>
  <si>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</si>
  <si>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</si>
  <si>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</si>
  <si>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</si>
  <si>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</si>
  <si>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</si>
  <si>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</si>
  <si>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</si>
  <si>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</si>
  <si>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</si>
  <si>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</si>
  <si>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</si>
  <si>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</si>
  <si>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</si>
  <si>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</si>
  <si>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</si>
  <si>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</si>
  <si>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</si>
  <si>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</si>
  <si>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</si>
  <si>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</si>
  <si>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</si>
  <si>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</si>
  <si>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</si>
  <si>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</si>
  <si>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</si>
  <si>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</si>
  <si>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</si>
  <si>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</si>
  <si>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</si>
  <si>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</si>
  <si>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</si>
  <si>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</si>
  <si>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</si>
  <si>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</si>
  <si>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</si>
  <si>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</si>
  <si>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</si>
  <si>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</si>
  <si>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</si>
  <si>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</si>
  <si>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</si>
  <si>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</si>
  <si>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</si>
  <si>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</si>
  <si>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</si>
  <si>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</si>
  <si>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</si>
  <si>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</si>
  <si>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</si>
  <si>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</si>
  <si>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</si>
  <si>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</si>
  <si>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</si>
  <si>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</si>
  <si>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</si>
  <si>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</si>
  <si>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</si>
  <si>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</si>
  <si>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</si>
  <si>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</si>
  <si>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</si>
  <si>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</si>
  <si>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</si>
  <si>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</si>
  <si>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</si>
  <si>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</si>
  <si>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</si>
  <si>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</si>
  <si>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</si>
  <si>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</si>
  <si>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</si>
  <si>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</si>
  <si>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</si>
  <si>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</si>
  <si>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</si>
  <si>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</si>
  <si>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</si>
  <si>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</si>
  <si>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</si>
  <si>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</si>
  <si>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</si>
  <si>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</si>
  <si>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</si>
  <si>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</si>
  <si>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</si>
  <si>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</si>
  <si>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</si>
  <si>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</si>
  <si>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</si>
  <si>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</si>
  <si>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</si>
  <si>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</si>
  <si>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</si>
  <si>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</si>
  <si>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</si>
  <si>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</si>
  <si>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</si>
  <si>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</si>
  <si>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</si>
  <si>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</si>
  <si>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</si>
  <si>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</si>
  <si>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</si>
  <si>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</si>
  <si>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</si>
  <si>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</si>
  <si>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</si>
  <si>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</si>
  <si>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</si>
  <si>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</si>
  <si>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</si>
  <si>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</si>
  <si>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</si>
  <si>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</si>
  <si>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</si>
  <si>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</si>
  <si>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</si>
  <si>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</si>
  <si>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</si>
  <si>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</si>
  <si>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</si>
  <si>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</si>
  <si>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</si>
  <si>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</si>
  <si>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</si>
  <si>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</si>
  <si>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</si>
  <si>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</si>
  <si>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</si>
  <si>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</si>
  <si>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</si>
  <si>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</si>
  <si>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</si>
  <si>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</si>
  <si>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</si>
  <si>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</si>
  <si>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</si>
  <si>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</si>
  <si>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</si>
  <si>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</si>
  <si>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</si>
  <si>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</si>
  <si>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</si>
  <si>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</si>
  <si>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</si>
  <si>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</si>
  <si>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</si>
  <si>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</si>
  <si>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</si>
  <si>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</si>
  <si>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</si>
  <si>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</si>
  <si>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</si>
  <si>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</si>
  <si>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</si>
  <si>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</si>
  <si>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</si>
  <si>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</si>
  <si>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</si>
  <si>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</si>
  <si>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</si>
  <si>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</si>
  <si>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</si>
  <si>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</si>
  <si>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</si>
  <si>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</si>
  <si>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</si>
  <si>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</si>
  <si>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</si>
  <si>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</si>
  <si>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</si>
  <si>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</si>
  <si>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</si>
  <si>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</si>
  <si>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</si>
  <si>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</si>
  <si>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</si>
  <si>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</si>
  <si>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</si>
  <si>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</si>
  <si>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</si>
  <si>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</si>
  <si>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</si>
  <si>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</si>
  <si>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</si>
  <si>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</si>
  <si>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</si>
  <si>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</si>
  <si>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</si>
  <si>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</si>
  <si>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</si>
  <si>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</si>
  <si>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</si>
  <si>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</si>
  <si>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</si>
  <si>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</si>
  <si>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</si>
  <si>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</si>
  <si>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</si>
  <si>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</si>
  <si>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</si>
  <si>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</si>
  <si>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</si>
  <si>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</si>
  <si>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</si>
  <si>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</si>
  <si>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</si>
  <si>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</si>
  <si>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</si>
  <si>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</si>
  <si>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</si>
  <si>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</si>
  <si>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</si>
  <si>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</si>
  <si>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</si>
  <si>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</si>
  <si>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</si>
  <si>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</si>
  <si>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</si>
  <si>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</si>
  <si>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</si>
  <si>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</si>
  <si>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</si>
  <si>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</si>
  <si>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</si>
  <si>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</si>
  <si>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</si>
  <si>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</si>
  <si>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</si>
  <si>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</si>
  <si>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</si>
  <si>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</si>
  <si>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</si>
  <si>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</si>
  <si>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</si>
  <si>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</si>
  <si>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</si>
  <si>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</si>
  <si>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</si>
  <si>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</si>
  <si>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</si>
  <si>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</si>
  <si>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</si>
  <si>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</si>
  <si>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</si>
  <si>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</si>
  <si>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</si>
  <si>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</si>
  <si>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</si>
  <si>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</si>
  <si>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</si>
  <si>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</si>
  <si>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</si>
  <si>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</si>
  <si>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</si>
  <si>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</si>
  <si>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</si>
  <si>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</si>
  <si>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</si>
  <si>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</si>
  <si>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</si>
  <si>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</si>
  <si>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</si>
  <si>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</si>
  <si>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</si>
  <si>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</si>
  <si>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</si>
  <si>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</si>
  <si>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</si>
  <si>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</si>
  <si>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</si>
  <si>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</si>
  <si>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</si>
  <si>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</si>
  <si>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</si>
  <si>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</si>
  <si>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</si>
  <si>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</si>
  <si>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</si>
  <si>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</si>
  <si>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</si>
  <si>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</si>
  <si>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</si>
  <si>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</si>
  <si>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</si>
  <si>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</si>
  <si>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</si>
  <si>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</si>
  <si>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</si>
  <si>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</si>
  <si>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</si>
  <si>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</si>
  <si>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</si>
  <si>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</si>
  <si>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</si>
  <si>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</si>
  <si>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</si>
  <si>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</si>
  <si>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</si>
  <si>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</si>
  <si>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</si>
  <si>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</si>
  <si>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</si>
  <si>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</si>
  <si>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</si>
  <si>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</si>
  <si>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</si>
  <si>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</si>
  <si>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</si>
  <si>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</si>
  <si>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</si>
  <si>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</si>
  <si>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</si>
  <si>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</si>
  <si>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</si>
  <si>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</si>
  <si>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</si>
  <si>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</si>
  <si>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</si>
  <si>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</si>
  <si>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</si>
  <si>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</si>
  <si>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</si>
  <si>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</si>
  <si>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</si>
  <si>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</si>
  <si>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</si>
  <si>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</si>
  <si>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</si>
  <si>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</si>
  <si>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</si>
  <si>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</si>
  <si>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</si>
  <si>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</si>
  <si>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</si>
  <si>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</si>
  <si>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</si>
  <si>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</si>
  <si>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</si>
  <si>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</si>
  <si>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</si>
  <si>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</si>
  <si>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</si>
  <si>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</si>
  <si>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</si>
  <si>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</si>
  <si>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</si>
  <si>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</si>
  <si>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</si>
  <si>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</si>
  <si>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</si>
  <si>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</si>
  <si>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</si>
  <si>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</si>
  <si>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</si>
  <si>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</si>
  <si>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</si>
  <si>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</si>
  <si>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</si>
  <si>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</si>
  <si>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</si>
  <si>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</si>
  <si>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</si>
  <si>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</si>
  <si>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</si>
  <si>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</si>
  <si>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</si>
  <si>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</si>
  <si>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</si>
  <si>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</si>
  <si>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</si>
  <si>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</si>
  <si>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</si>
  <si>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</si>
  <si>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</si>
  <si>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</si>
  <si>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</si>
  <si>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</si>
  <si>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</si>
  <si>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</si>
  <si>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</si>
  <si>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</si>
  <si>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</si>
  <si>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</si>
  <si>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</si>
  <si>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</si>
  <si>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</si>
  <si>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</si>
  <si>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</si>
  <si>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</si>
  <si>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</si>
  <si>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</si>
  <si>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</si>
  <si>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</si>
  <si>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</si>
  <si>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</si>
  <si>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</si>
  <si>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</si>
  <si>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</si>
  <si>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</si>
  <si>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</si>
  <si>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</si>
  <si>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</si>
  <si>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</si>
  <si>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</si>
  <si>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</si>
  <si>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</si>
  <si>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</si>
  <si>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</si>
  <si>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</si>
  <si>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</si>
  <si>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</si>
  <si>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</si>
  <si>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</si>
  <si>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</si>
  <si>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</si>
  <si>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</si>
  <si>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</si>
  <si>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</si>
  <si>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</si>
  <si>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</si>
  <si>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</si>
  <si>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</si>
  <si>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</si>
  <si>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</si>
  <si>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</si>
  <si>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</si>
  <si>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</si>
  <si>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</si>
  <si>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</si>
  <si>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</si>
  <si>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</si>
  <si>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</si>
  <si>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</si>
  <si>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</si>
  <si>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</si>
  <si>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</si>
  <si>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</si>
  <si>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</si>
  <si>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</si>
  <si>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</si>
  <si>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</si>
  <si>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</si>
  <si>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</si>
  <si>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</si>
  <si>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</si>
  <si>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</si>
  <si>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</si>
  <si>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</si>
  <si>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</si>
  <si>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</si>
  <si>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</si>
  <si>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</si>
  <si>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</si>
  <si>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</si>
  <si>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</si>
  <si>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</si>
  <si>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</si>
  <si>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</si>
  <si>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</si>
  <si>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</si>
  <si>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</si>
  <si>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</si>
  <si>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</si>
  <si>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</si>
  <si>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</si>
  <si>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</si>
  <si>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</si>
  <si>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</si>
  <si>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</si>
  <si>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</si>
  <si>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</si>
  <si>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</si>
  <si>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</si>
  <si>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</si>
  <si>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</si>
  <si>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</si>
  <si>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</si>
  <si>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</si>
  <si>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</si>
  <si>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</si>
  <si>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</si>
  <si>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</si>
  <si>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</si>
  <si>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</si>
  <si>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</si>
  <si>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</si>
  <si>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</si>
  <si>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</si>
  <si>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</si>
  <si>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</si>
  <si>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</si>
  <si>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</si>
  <si>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</si>
  <si>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</si>
  <si>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</si>
  <si>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</si>
  <si>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</si>
  <si>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</si>
  <si>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</si>
  <si>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</si>
  <si>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</si>
  <si>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</si>
  <si>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</si>
  <si>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</si>
  <si>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</si>
  <si>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</si>
  <si>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</si>
  <si>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</si>
  <si>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</si>
  <si>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</si>
  <si>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</si>
  <si>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</si>
  <si>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</si>
  <si>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</si>
  <si>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</si>
  <si>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</si>
  <si>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</si>
  <si>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</si>
  <si>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</si>
  <si>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</si>
  <si>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</si>
  <si>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</si>
  <si>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</si>
  <si>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</si>
  <si>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</si>
  <si>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</si>
  <si>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</si>
  <si>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</si>
  <si>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</si>
  <si>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</si>
  <si>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</si>
  <si>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</si>
  <si>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</si>
  <si>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</si>
  <si>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</si>
  <si>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</si>
  <si>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</si>
  <si>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</si>
  <si>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</si>
  <si>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</si>
  <si>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</si>
  <si>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</si>
  <si>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</si>
  <si>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</si>
  <si>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</si>
  <si>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</si>
  <si>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</si>
  <si>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</si>
  <si>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</si>
  <si>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</si>
  <si>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</si>
  <si>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</si>
  <si>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</si>
  <si>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</si>
  <si>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</si>
  <si>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</si>
  <si>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</si>
  <si>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</si>
  <si>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</si>
  <si>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</si>
  <si>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</si>
  <si>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</si>
  <si>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</si>
  <si>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</si>
  <si>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</si>
  <si>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</si>
  <si>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</si>
  <si>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</si>
  <si>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</si>
  <si>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</si>
  <si>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</si>
  <si>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</si>
  <si>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</si>
  <si>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</si>
  <si>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</si>
  <si>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</si>
  <si>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</si>
  <si>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</si>
  <si>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</si>
  <si>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</si>
  <si>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</si>
  <si>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</si>
  <si>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</si>
  <si>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</si>
  <si>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</si>
  <si>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</si>
  <si>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</si>
  <si>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</si>
  <si>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</si>
  <si>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</si>
  <si>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</si>
  <si>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</si>
  <si>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</si>
  <si>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</si>
  <si>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</si>
  <si>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</si>
  <si>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</si>
  <si>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</si>
  <si>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</si>
  <si>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</si>
  <si>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</si>
  <si>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</si>
  <si>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</si>
  <si>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</si>
  <si>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</si>
  <si>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</si>
  <si>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</si>
  <si>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</si>
  <si>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</si>
  <si>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</si>
  <si>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</si>
  <si>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</si>
  <si>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</si>
  <si>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</si>
  <si>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</si>
  <si>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</si>
  <si>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</si>
  <si>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</si>
  <si>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</si>
  <si>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</si>
  <si>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</si>
  <si>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</si>
  <si>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</si>
  <si>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</si>
  <si>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</si>
  <si>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</si>
  <si>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</si>
  <si>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</si>
  <si>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</si>
  <si>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</si>
  <si>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</si>
  <si>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</si>
  <si>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</si>
  <si>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</si>
  <si>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</si>
  <si>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</si>
  <si>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</si>
  <si>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</si>
  <si>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</si>
  <si>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</si>
  <si>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</si>
  <si>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</si>
  <si>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</si>
  <si>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</si>
  <si>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</si>
  <si>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</si>
  <si>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</si>
  <si>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</si>
  <si>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</si>
  <si>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</si>
  <si>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</si>
  <si>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</si>
  <si>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</si>
  <si>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</si>
  <si>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</si>
  <si>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</si>
  <si>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</si>
  <si>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</si>
  <si>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</si>
  <si>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</si>
  <si>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</si>
  <si>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</si>
  <si>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</si>
  <si>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</si>
  <si>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</si>
  <si>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</si>
  <si>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</si>
  <si>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</si>
  <si>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</si>
  <si>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</si>
  <si>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</si>
  <si>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</si>
  <si>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</si>
  <si>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</si>
  <si>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</si>
  <si>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</si>
  <si>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</si>
  <si>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</si>
  <si>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</si>
  <si>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</si>
  <si>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</si>
  <si>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</si>
  <si>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</si>
  <si>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</si>
  <si>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</si>
  <si>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</si>
  <si>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</si>
  <si>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</si>
  <si>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</si>
  <si>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</si>
  <si>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</si>
  <si>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</si>
  <si>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</si>
  <si>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</si>
  <si>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</si>
  <si>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</si>
  <si>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</si>
  <si>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</si>
  <si>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</si>
  <si>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</si>
  <si>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</si>
  <si>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</si>
  <si>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</si>
  <si>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</si>
  <si>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</si>
  <si>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</si>
  <si>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</si>
  <si>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</si>
  <si>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</si>
  <si>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</si>
  <si>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</si>
  <si>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</si>
  <si>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</si>
  <si>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</si>
  <si>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</si>
  <si>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</si>
  <si>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</si>
  <si>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</si>
  <si>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</si>
  <si>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</si>
  <si>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</si>
  <si>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</si>
  <si>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</si>
  <si>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</si>
  <si>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</si>
  <si>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</si>
  <si>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</si>
  <si>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</si>
  <si>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</si>
  <si>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</si>
  <si>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</si>
  <si>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</si>
  <si>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</si>
  <si>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</si>
  <si>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</si>
  <si>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</si>
  <si>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</si>
  <si>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</si>
  <si>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</si>
  <si>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</si>
  <si>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</si>
  <si>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</si>
  <si>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</si>
  <si>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</si>
  <si>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</si>
  <si>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</si>
  <si>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</si>
  <si>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</si>
  <si>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</si>
  <si>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</si>
  <si>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</si>
  <si>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</si>
  <si>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</si>
  <si>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</si>
  <si>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</si>
  <si>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</si>
  <si>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</si>
  <si>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</si>
  <si>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</si>
  <si>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</si>
  <si>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</si>
  <si>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</si>
  <si>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</si>
  <si>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</si>
  <si>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</si>
  <si>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</si>
  <si>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</si>
  <si>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</si>
  <si>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</si>
  <si>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</si>
  <si>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</si>
  <si>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</si>
  <si>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</si>
  <si>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</si>
  <si>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</si>
  <si>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</si>
  <si>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</si>
  <si>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</si>
  <si>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</si>
  <si>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</si>
  <si>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</si>
  <si>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</si>
  <si>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</si>
  <si>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</si>
  <si>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</si>
  <si>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</si>
  <si>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</si>
  <si>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</si>
  <si>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</si>
  <si>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</si>
  <si>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</si>
  <si>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</si>
  <si>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</si>
  <si>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</si>
  <si>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</si>
  <si>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</si>
  <si>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</si>
  <si>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</si>
  <si>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</si>
  <si>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</si>
  <si>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</si>
  <si>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</si>
  <si>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</si>
  <si>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</si>
  <si>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</si>
  <si>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</si>
  <si>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</si>
  <si>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</si>
  <si>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</si>
  <si>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</si>
  <si>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</si>
  <si>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</si>
  <si>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</si>
  <si>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</si>
  <si>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</si>
  <si>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</si>
  <si>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</si>
  <si>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</si>
  <si>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</si>
  <si>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</si>
  <si>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</si>
  <si>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</si>
  <si>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</si>
  <si>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</si>
  <si>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</si>
  <si>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</si>
  <si>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</si>
  <si>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</si>
  <si>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</si>
  <si>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</si>
  <si>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</si>
  <si>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</si>
  <si>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</si>
  <si>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</si>
  <si>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</si>
  <si>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</si>
  <si>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</si>
  <si>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</si>
  <si>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</si>
  <si>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</si>
  <si>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</si>
  <si>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</si>
  <si>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</si>
  <si>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</si>
  <si>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</si>
  <si>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</si>
  <si>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</si>
  <si>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</si>
  <si>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</si>
  <si>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</si>
  <si>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</si>
  <si>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</si>
  <si>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</si>
  <si>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</si>
  <si>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</si>
  <si>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</si>
  <si>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</si>
  <si>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</si>
  <si>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</si>
  <si>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</si>
  <si>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</si>
  <si>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</si>
  <si>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</si>
  <si>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</si>
  <si>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</si>
  <si>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</si>
  <si>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</si>
  <si>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</si>
  <si>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</si>
  <si>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</si>
  <si>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</si>
  <si>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</si>
  <si>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</si>
  <si>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</si>
  <si>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</si>
  <si>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</si>
  <si>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</si>
  <si>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</si>
  <si>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</si>
  <si>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</si>
  <si>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</si>
  <si>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</si>
  <si>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</si>
  <si>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</si>
  <si>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</si>
  <si>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</si>
  <si>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</si>
  <si>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</si>
  <si>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</si>
  <si>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</si>
  <si>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</si>
  <si>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</si>
  <si>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</si>
  <si>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</si>
  <si>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</si>
  <si>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</si>
  <si>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</si>
  <si>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</si>
  <si>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</si>
  <si>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</si>
  <si>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</si>
  <si>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</si>
  <si>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</si>
  <si>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</si>
  <si>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</si>
  <si>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</si>
  <si>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</si>
  <si>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</si>
  <si>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</si>
  <si>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</si>
  <si>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</si>
  <si>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</si>
  <si>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</si>
  <si>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</si>
  <si>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</si>
  <si>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</si>
  <si>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</si>
  <si>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</si>
  <si>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</si>
  <si>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</si>
  <si>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</si>
  <si>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</si>
  <si>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</si>
  <si>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</si>
  <si>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</si>
  <si>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</si>
  <si>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</si>
  <si>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</si>
  <si>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</si>
  <si>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</si>
  <si>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</si>
  <si>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</si>
  <si>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</si>
  <si>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</si>
  <si>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</si>
  <si>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</si>
  <si>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</si>
  <si>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</si>
  <si>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</si>
  <si>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</si>
  <si>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</si>
  <si>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</si>
  <si>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</si>
  <si>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</si>
  <si>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</si>
  <si>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</si>
  <si>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</si>
  <si>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</si>
  <si>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</si>
  <si>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</si>
  <si>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</si>
  <si>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</si>
  <si>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</si>
  <si>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</si>
  <si>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</si>
  <si>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</si>
  <si>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</si>
  <si>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</si>
  <si>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</si>
  <si>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</si>
  <si>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</si>
  <si>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</si>
  <si>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</si>
  <si>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</si>
  <si>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</si>
  <si>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</si>
  <si>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</si>
  <si>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</si>
  <si>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</si>
  <si>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</si>
  <si>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</si>
  <si>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</si>
  <si>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</si>
  <si>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</si>
  <si>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</si>
  <si>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</si>
  <si>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</si>
  <si>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</si>
  <si>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</si>
  <si>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</si>
  <si>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</si>
  <si>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</si>
  <si>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</si>
  <si>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</si>
  <si>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</si>
  <si>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</si>
  <si>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</si>
  <si>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</si>
  <si>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</si>
  <si>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</si>
  <si>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</si>
  <si>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</si>
  <si>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</si>
  <si>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</si>
  <si>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</si>
  <si>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</si>
  <si>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</si>
  <si>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</si>
  <si>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</si>
  <si>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</si>
  <si>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</si>
  <si>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</si>
  <si>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</si>
  <si>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</si>
  <si>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</si>
  <si>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</si>
  <si>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</si>
  <si>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</si>
  <si>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</si>
  <si>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</si>
  <si>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</si>
  <si>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</si>
  <si>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</si>
  <si>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</si>
  <si>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</si>
  <si>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</si>
  <si>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</si>
  <si>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</si>
  <si>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</si>
  <si>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</si>
  <si>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</si>
  <si>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</si>
  <si>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</si>
  <si>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</si>
  <si>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</si>
  <si>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</si>
  <si>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</si>
  <si>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</si>
  <si>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</si>
  <si>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</si>
  <si>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</si>
  <si>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</si>
  <si>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</si>
  <si>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</si>
  <si>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</si>
  <si>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</si>
  <si>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</si>
  <si>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</si>
  <si>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</si>
  <si>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</si>
  <si>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</si>
  <si>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</si>
  <si>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</si>
  <si>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</si>
  <si>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</si>
  <si>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</si>
  <si>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</si>
  <si>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</si>
  <si>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</si>
  <si>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</si>
  <si>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</si>
  <si>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</si>
  <si>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</si>
  <si>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</si>
  <si>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</si>
  <si>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</si>
  <si>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</si>
  <si>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</si>
  <si>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</si>
  <si>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</si>
  <si>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</si>
  <si>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</si>
  <si>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</si>
  <si>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</si>
  <si>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</si>
  <si>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</si>
  <si>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</si>
  <si>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</si>
  <si>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</si>
  <si>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</si>
  <si>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</si>
  <si>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</si>
  <si>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</si>
  <si>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</si>
  <si>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</si>
  <si>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</si>
  <si>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</si>
  <si>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</si>
  <si>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</si>
  <si>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</si>
  <si>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</si>
  <si>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</si>
  <si>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</si>
  <si>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</si>
  <si>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</si>
  <si>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</si>
  <si>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</si>
  <si>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</si>
  <si>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</si>
  <si>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</si>
  <si>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</si>
  <si>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</si>
  <si>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</si>
  <si>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</si>
  <si>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</si>
  <si>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</si>
  <si>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</si>
  <si>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</si>
  <si>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</si>
  <si>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</si>
  <si>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</si>
  <si>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</si>
  <si>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</si>
  <si>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</si>
  <si>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</si>
  <si>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</si>
  <si>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</si>
  <si>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</si>
  <si>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</si>
  <si>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</si>
  <si>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</si>
  <si>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</si>
  <si>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</si>
  <si>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</si>
  <si>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</si>
  <si>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</si>
  <si>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</si>
  <si>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</si>
  <si>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</si>
  <si>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</si>
  <si>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</si>
  <si>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</si>
  <si>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</si>
  <si>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</si>
  <si>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</si>
  <si>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</si>
  <si>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</si>
  <si>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</si>
  <si>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</si>
  <si>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</si>
  <si>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</si>
  <si>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</si>
  <si>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</si>
  <si>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</si>
  <si>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</si>
  <si>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</si>
  <si>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</si>
  <si>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</si>
  <si>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</si>
  <si>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</si>
  <si>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</si>
  <si>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</si>
  <si>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</si>
  <si>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</si>
  <si>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</si>
  <si>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</si>
  <si>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</si>
  <si>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</si>
  <si>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</si>
  <si>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</si>
  <si>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</si>
  <si>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</si>
  <si>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</si>
  <si>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</si>
  <si>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</si>
  <si>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</si>
  <si>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</si>
  <si>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</si>
  <si>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</si>
  <si>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</si>
  <si>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</si>
  <si>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</si>
  <si>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</si>
  <si>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</si>
  <si>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</si>
  <si>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</si>
  <si>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</si>
  <si>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</si>
  <si>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</si>
  <si>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</si>
  <si>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</si>
  <si>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</si>
  <si>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</si>
  <si>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</si>
  <si>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</si>
  <si>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</si>
  <si>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</si>
  <si>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</si>
  <si>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</si>
  <si>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</si>
  <si>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</si>
  <si>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</si>
  <si>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</si>
  <si>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</si>
  <si>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</si>
  <si>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</si>
  <si>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</si>
  <si>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</si>
  <si>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</si>
  <si>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</si>
  <si>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</si>
  <si>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</si>
  <si>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</si>
  <si>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</si>
  <si>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</si>
  <si>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</si>
  <si>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</si>
  <si>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</si>
  <si>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</si>
  <si>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</si>
  <si>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</si>
  <si>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</si>
  <si>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</si>
  <si>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</si>
  <si>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</si>
  <si>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</si>
  <si>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</si>
  <si>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</si>
  <si>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</si>
  <si>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</si>
  <si>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</si>
  <si>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</si>
  <si>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</si>
  <si>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</si>
  <si>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</si>
  <si>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</si>
  <si>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</si>
  <si>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</si>
  <si>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</si>
  <si>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</si>
  <si>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</si>
  <si>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</si>
  <si>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</si>
  <si>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</si>
  <si>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</si>
  <si>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</si>
  <si>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</si>
  <si>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</si>
  <si>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</si>
  <si>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</si>
  <si>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</si>
  <si>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</si>
  <si>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</si>
  <si>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</si>
  <si>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</si>
  <si>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</si>
  <si>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</si>
  <si>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</si>
  <si>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</si>
  <si>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</si>
  <si>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</si>
  <si>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</si>
  <si>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</si>
  <si>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</si>
  <si>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</si>
  <si>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</si>
  <si>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</si>
  <si>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</si>
  <si>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</si>
  <si>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</si>
  <si>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</si>
  <si>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</si>
  <si>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</si>
  <si>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</si>
  <si>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</si>
  <si>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</si>
  <si>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</si>
  <si>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</si>
  <si>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</si>
  <si>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</si>
  <si>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</si>
  <si>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</si>
  <si>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</si>
  <si>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</si>
  <si>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</si>
  <si>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</si>
  <si>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</si>
  <si>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</si>
  <si>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</si>
  <si>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</si>
  <si>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</si>
  <si>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</si>
  <si>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</si>
  <si>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</si>
  <si>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</si>
  <si>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</si>
  <si>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</si>
  <si>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</si>
  <si>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</si>
  <si>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</si>
  <si>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</si>
  <si>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</si>
  <si>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</si>
  <si>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</si>
  <si>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</si>
  <si>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</si>
  <si>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</si>
  <si>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</si>
  <si>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</si>
  <si>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</si>
  <si>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</si>
  <si>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</si>
  <si>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</si>
  <si>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</si>
  <si>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</si>
  <si>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</si>
  <si>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</si>
  <si>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</si>
  <si>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</si>
  <si>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</si>
  <si>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</si>
  <si>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</si>
  <si>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</si>
  <si>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</si>
  <si>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</si>
  <si>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</si>
  <si>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</si>
  <si>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</si>
  <si>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</si>
  <si>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</si>
  <si>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</si>
  <si>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</si>
  <si>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</si>
  <si>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</si>
  <si>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</si>
  <si>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</si>
  <si>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</si>
  <si>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</si>
  <si>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</si>
  <si>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</si>
  <si>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</si>
  <si>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</si>
  <si>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</si>
  <si>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</si>
  <si>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</si>
  <si>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</si>
  <si>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</si>
  <si>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</si>
  <si>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</si>
  <si>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</si>
  <si>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</si>
  <si>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</si>
  <si>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</si>
  <si>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</si>
  <si>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</si>
  <si>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</si>
  <si>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</si>
  <si>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</si>
  <si>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</si>
  <si>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</si>
  <si>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</si>
  <si>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</si>
  <si>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</si>
  <si>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</si>
  <si>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</si>
  <si>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</si>
  <si>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</si>
  <si>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</si>
  <si>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</si>
  <si>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</si>
  <si>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</si>
  <si>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</si>
  <si>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</si>
  <si>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</si>
  <si>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</si>
  <si>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</si>
  <si>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</si>
  <si>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</si>
  <si>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</si>
  <si>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</si>
  <si>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</si>
  <si>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</si>
  <si>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</si>
  <si>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</si>
  <si>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</si>
  <si>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</si>
  <si>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</si>
  <si>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</si>
  <si>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</si>
  <si>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</si>
  <si>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</si>
  <si>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</si>
  <si>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</si>
  <si>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</si>
  <si>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</si>
  <si>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</si>
  <si>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</si>
  <si>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</si>
  <si>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</si>
  <si>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</si>
  <si>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</si>
  <si>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</si>
  <si>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</si>
  <si>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</si>
  <si>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</si>
  <si>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</si>
  <si>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</si>
  <si>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</si>
  <si>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</si>
  <si>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</si>
  <si>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</si>
  <si>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</si>
  <si>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</si>
  <si>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</si>
  <si>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</si>
  <si>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</si>
  <si>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</si>
  <si>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</si>
  <si>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</si>
  <si>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</si>
  <si>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</si>
  <si>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</si>
  <si>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</si>
  <si>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</si>
  <si>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</si>
  <si>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</si>
  <si>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</si>
  <si>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</si>
  <si>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</si>
  <si>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</si>
  <si>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</si>
  <si>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</si>
  <si>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</si>
  <si>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</si>
  <si>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</si>
  <si>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</si>
  <si>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</si>
  <si>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</si>
  <si>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</si>
  <si>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</si>
  <si>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</si>
  <si>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</si>
  <si>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</si>
  <si>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</si>
  <si>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</si>
  <si>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</si>
  <si>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</si>
  <si>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</si>
  <si>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</si>
  <si>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</si>
  <si>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</si>
  <si>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</si>
  <si>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</si>
  <si>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</si>
  <si>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</si>
  <si>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</si>
  <si>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</si>
  <si>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</si>
  <si>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</si>
  <si>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</si>
  <si>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</si>
  <si>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</si>
  <si>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</si>
  <si>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</si>
  <si>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</si>
  <si>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</si>
  <si>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</si>
  <si>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</si>
  <si>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</si>
  <si>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</si>
  <si>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</si>
  <si>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</si>
  <si>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</si>
  <si>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</si>
  <si>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</si>
  <si>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</si>
  <si>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</si>
  <si>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</si>
  <si>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</si>
  <si>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</si>
  <si>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</si>
  <si>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</si>
  <si>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</si>
  <si>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</si>
  <si>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</si>
  <si>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</si>
  <si>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</si>
  <si>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</si>
  <si>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</si>
  <si>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</si>
  <si>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</si>
  <si>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</si>
  <si>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</si>
  <si>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</si>
  <si>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</si>
  <si>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</si>
  <si>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</si>
  <si>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</si>
  <si>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</si>
  <si>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</si>
  <si>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</si>
  <si>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</si>
  <si>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</si>
  <si>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</si>
  <si>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</si>
  <si>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</si>
  <si>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</si>
  <si>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</si>
  <si>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</si>
  <si>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</si>
  <si>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</si>
  <si>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</si>
  <si>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</si>
  <si>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</si>
  <si>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</si>
  <si>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</si>
  <si>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</si>
  <si>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</si>
  <si>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</si>
  <si>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</si>
  <si>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</si>
  <si>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</si>
  <si>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</si>
  <si>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</si>
  <si>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</si>
  <si>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</si>
  <si>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</si>
  <si>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</si>
  <si>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</si>
  <si>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</si>
  <si>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</si>
  <si>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</si>
  <si>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</si>
  <si>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</si>
  <si>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</si>
  <si>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</si>
  <si>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</si>
  <si>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</si>
  <si>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</si>
  <si>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</si>
  <si>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</si>
  <si>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</si>
  <si>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</si>
  <si>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</si>
  <si>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</si>
  <si>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</si>
  <si>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</si>
  <si>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</si>
  <si>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</si>
  <si>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</si>
  <si>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</si>
  <si>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</si>
  <si>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</si>
  <si>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</si>
  <si>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</si>
  <si>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</si>
  <si>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</si>
  <si>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</si>
  <si>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</si>
  <si>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</si>
  <si>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</si>
  <si>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</si>
  <si>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</si>
  <si>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</si>
  <si>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</si>
  <si>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</si>
  <si>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</si>
  <si>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</si>
  <si>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</si>
  <si>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</si>
  <si>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</si>
  <si>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</si>
  <si>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</si>
  <si>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</si>
  <si>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</si>
  <si>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</si>
  <si>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</si>
  <si>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</si>
  <si>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</si>
  <si>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</si>
  <si>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</si>
  <si>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</si>
  <si>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</si>
  <si>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</si>
  <si>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</si>
  <si>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</si>
  <si>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</si>
  <si>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</si>
  <si>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</si>
  <si>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</si>
  <si>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</si>
  <si>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</si>
  <si>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</si>
  <si>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</si>
  <si>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</si>
  <si>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</si>
  <si>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</si>
  <si>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</si>
  <si>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</si>
  <si>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</si>
  <si>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</si>
  <si>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</si>
  <si>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</si>
  <si>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</si>
  <si>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</si>
  <si>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</si>
  <si>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</si>
  <si>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</si>
  <si>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</si>
  <si>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</si>
  <si>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</si>
  <si>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</si>
  <si>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</si>
  <si>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</si>
  <si>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</si>
  <si>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</si>
  <si>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</si>
  <si>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</si>
  <si>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</si>
  <si>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</si>
  <si>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</si>
  <si>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</si>
  <si>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</si>
  <si>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</si>
  <si>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</si>
  <si>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</si>
  <si>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</si>
  <si>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</si>
  <si>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</si>
  <si>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</si>
  <si>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</si>
  <si>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</si>
  <si>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</si>
  <si>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</si>
  <si>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</si>
  <si>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</si>
  <si>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</si>
  <si>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</si>
  <si>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</si>
  <si>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</si>
  <si>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</si>
  <si>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</si>
  <si>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</si>
  <si>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</si>
  <si>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</si>
  <si>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</si>
  <si>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</si>
  <si>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</si>
  <si>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</si>
  <si>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</si>
  <si>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</si>
  <si>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</si>
  <si>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</si>
  <si>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</si>
  <si>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</si>
  <si>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</si>
  <si>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</si>
  <si>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</si>
  <si>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</si>
  <si>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</si>
  <si>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</si>
  <si>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</si>
  <si>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</si>
  <si>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</si>
  <si>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</si>
  <si>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</si>
  <si>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</si>
  <si>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</si>
  <si>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</si>
  <si>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</si>
  <si>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</si>
  <si>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</si>
  <si>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</si>
  <si>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</si>
  <si>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</si>
  <si>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</si>
  <si>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</si>
  <si>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</si>
  <si>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</si>
  <si>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</si>
  <si>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</si>
  <si>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</si>
  <si>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</si>
  <si>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</si>
  <si>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</si>
  <si>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</si>
  <si>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</si>
  <si>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</si>
  <si>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</si>
  <si>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</si>
  <si>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</si>
  <si>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</si>
  <si>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</si>
  <si>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</si>
  <si>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</si>
  <si>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</si>
  <si>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</si>
  <si>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</si>
  <si>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</si>
  <si>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</si>
  <si>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</si>
  <si>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</si>
  <si>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</si>
  <si>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</si>
  <si>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</si>
  <si>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</si>
  <si>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</si>
  <si>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</si>
  <si>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</si>
  <si>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</si>
  <si>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</si>
  <si>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</si>
  <si>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</si>
  <si>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</si>
  <si>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</si>
  <si>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</si>
  <si>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</si>
  <si>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</si>
  <si>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</si>
  <si>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</si>
  <si>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</si>
  <si>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</si>
  <si>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</si>
  <si>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</si>
  <si>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</si>
  <si>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</si>
  <si>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</si>
  <si>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</si>
  <si>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</si>
  <si>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</si>
  <si>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</si>
  <si>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</si>
  <si>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</si>
  <si>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</si>
  <si>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</si>
  <si>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</si>
  <si>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</si>
  <si>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</si>
  <si>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</si>
  <si>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</si>
  <si>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</si>
  <si>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</si>
  <si>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</si>
  <si>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</si>
  <si>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</si>
  <si>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</si>
  <si>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</si>
  <si>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</si>
  <si>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</si>
  <si>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</si>
  <si>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</si>
  <si>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</si>
  <si>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</si>
  <si>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</si>
  <si>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</si>
  <si>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</si>
  <si>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</si>
  <si>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</si>
  <si>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</si>
  <si>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</si>
  <si>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</si>
  <si>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</si>
  <si>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</si>
  <si>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</si>
  <si>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</si>
  <si>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</si>
  <si>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</si>
  <si>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</si>
  <si>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</si>
  <si>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</si>
  <si>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</si>
  <si>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</si>
  <si>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</si>
  <si>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</si>
  <si>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</si>
  <si>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</si>
  <si>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</si>
  <si>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</si>
  <si>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</si>
  <si>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</si>
  <si>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</si>
  <si>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</si>
  <si>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</si>
  <si>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</si>
  <si>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</si>
  <si>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</si>
  <si>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</si>
  <si>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</si>
  <si>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</si>
  <si>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</si>
  <si>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</si>
  <si>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</si>
  <si>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</si>
  <si>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</si>
  <si>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</si>
  <si>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</si>
  <si>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</si>
  <si>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</si>
  <si>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</si>
  <si>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</si>
  <si>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</si>
  <si>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</si>
  <si>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</si>
  <si>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</si>
  <si>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</si>
  <si>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</si>
  <si>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</si>
  <si>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</si>
  <si>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</si>
  <si>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</si>
  <si>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</si>
  <si>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</si>
  <si>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</si>
  <si>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</si>
  <si>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</si>
  <si>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</si>
  <si>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</si>
  <si>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</si>
  <si>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</si>
  <si>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</si>
  <si>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</si>
  <si>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</si>
  <si>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</si>
  <si>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</si>
  <si>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</si>
  <si>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</si>
  <si>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</si>
  <si>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</si>
  <si>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</si>
  <si>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</si>
  <si>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</si>
  <si>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</si>
  <si>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</si>
  <si>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</si>
  <si>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</si>
  <si>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</si>
  <si>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</si>
  <si>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</si>
  <si>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</si>
  <si>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</si>
  <si>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</si>
  <si>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</si>
  <si>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</si>
  <si>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</si>
  <si>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</si>
  <si>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</si>
  <si>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</si>
  <si>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</si>
  <si>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</si>
  <si>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</si>
  <si>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</si>
  <si>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</si>
  <si>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</si>
  <si>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</si>
  <si>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</si>
  <si>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</si>
  <si>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</si>
  <si>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</si>
  <si>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</si>
  <si>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</si>
  <si>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</si>
  <si>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</si>
  <si>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</si>
  <si>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</si>
  <si>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</si>
  <si>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</si>
  <si>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</si>
  <si>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</si>
  <si>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</si>
  <si>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</si>
  <si>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</si>
  <si>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</si>
  <si>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</si>
  <si>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</si>
  <si>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</si>
  <si>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</si>
  <si>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</si>
  <si>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</si>
  <si>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</si>
  <si>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</si>
  <si>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</si>
  <si>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</si>
  <si>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</si>
  <si>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</si>
  <si>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</si>
  <si>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</si>
  <si>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</si>
  <si>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</si>
  <si>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</si>
  <si>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</si>
  <si>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</si>
  <si>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</si>
  <si>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</si>
  <si>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</si>
  <si>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</si>
  <si>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</si>
  <si>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</si>
  <si>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</si>
  <si>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</si>
  <si>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</si>
  <si>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</si>
  <si>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</si>
  <si>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</si>
  <si>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</si>
  <si>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</si>
  <si>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</si>
  <si>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</si>
  <si>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</si>
  <si>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</si>
  <si>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</si>
  <si>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</si>
  <si>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</si>
  <si>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</si>
  <si>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</si>
  <si>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</si>
  <si>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</si>
  <si>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</si>
  <si>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</si>
  <si>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</si>
  <si>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</si>
  <si>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</si>
  <si>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</si>
  <si>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</si>
  <si>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</si>
  <si>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</si>
  <si>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</si>
  <si>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</si>
  <si>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</si>
  <si>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</si>
  <si>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</si>
  <si>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</si>
  <si>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</si>
  <si>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</si>
  <si>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</si>
  <si>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</si>
  <si>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</si>
  <si>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</si>
  <si>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</si>
  <si>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</si>
  <si>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</si>
  <si>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</si>
  <si>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</si>
  <si>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</si>
  <si>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</si>
  <si>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</si>
  <si>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</si>
  <si>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</si>
  <si>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</si>
  <si>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</si>
  <si>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</si>
  <si>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</si>
  <si>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</si>
  <si>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</si>
  <si>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</si>
  <si>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</si>
  <si>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</si>
  <si>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</si>
  <si>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</si>
  <si>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</si>
  <si>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</si>
  <si>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</si>
  <si>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</si>
  <si>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</si>
  <si>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</si>
  <si>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</si>
  <si>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</si>
  <si>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</si>
  <si>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</si>
  <si>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</si>
  <si>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</si>
  <si>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</si>
  <si>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</si>
  <si>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</si>
  <si>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</si>
  <si>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</si>
  <si>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</si>
  <si>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</si>
  <si>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</si>
  <si>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</si>
  <si>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</si>
  <si>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</si>
  <si>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</si>
  <si>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</si>
  <si>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</si>
  <si>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</si>
  <si>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</si>
  <si>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</si>
  <si>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</si>
  <si>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</si>
  <si>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</si>
  <si>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</si>
  <si>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</si>
  <si>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</si>
  <si>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</si>
  <si>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</si>
  <si>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</si>
  <si>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</si>
  <si>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</si>
  <si>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</si>
  <si>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</si>
  <si>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</si>
  <si>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</si>
  <si>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</si>
  <si>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</si>
  <si>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</si>
  <si>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</si>
  <si>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</si>
  <si>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</si>
  <si>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</si>
  <si>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</si>
  <si>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</si>
  <si>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</si>
  <si>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</si>
  <si>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</si>
  <si>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</si>
  <si>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</si>
  <si>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</si>
  <si>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</si>
  <si>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</si>
  <si>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</si>
  <si>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</si>
  <si>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</si>
  <si>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</si>
  <si>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</si>
  <si>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</si>
  <si>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</si>
  <si>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</si>
  <si>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</si>
  <si>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</si>
  <si>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</si>
  <si>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</si>
  <si>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</si>
  <si>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</si>
  <si>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</si>
  <si>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</si>
  <si>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</si>
  <si>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</si>
  <si>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</si>
  <si>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</si>
  <si>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</si>
  <si>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</si>
  <si>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</si>
  <si>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</si>
  <si>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</si>
  <si>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</si>
  <si>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</si>
  <si>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</si>
  <si>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</si>
  <si>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</si>
  <si>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</si>
  <si>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</si>
  <si>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</si>
  <si>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</si>
  <si>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</si>
  <si>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</si>
  <si>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</si>
  <si>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</si>
  <si>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</si>
  <si>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</si>
  <si>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</si>
  <si>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</si>
  <si>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</si>
  <si>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</si>
  <si>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</si>
  <si>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</si>
  <si>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</si>
  <si>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</si>
  <si>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</si>
  <si>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</si>
  <si>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</si>
  <si>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</si>
  <si>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</si>
  <si>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</si>
  <si>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</si>
  <si>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</si>
  <si>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</si>
  <si>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</si>
  <si>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</si>
  <si>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</si>
  <si>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</si>
  <si>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</si>
  <si>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</si>
  <si>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</si>
  <si>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</si>
  <si>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</si>
  <si>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</si>
  <si>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</si>
  <si>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</si>
  <si>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</si>
  <si>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</si>
  <si>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</si>
  <si>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</si>
  <si>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</si>
  <si>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</si>
  <si>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</si>
  <si>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</si>
  <si>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</si>
  <si>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</si>
  <si>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</si>
  <si>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</si>
  <si>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</si>
  <si>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</si>
  <si>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</si>
  <si>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</si>
  <si>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</si>
  <si>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</si>
  <si>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</si>
  <si>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</si>
  <si>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</si>
  <si>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</si>
  <si>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</si>
  <si>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</si>
  <si>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</si>
  <si>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</si>
  <si>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</si>
  <si>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</si>
  <si>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</si>
  <si>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</si>
  <si>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</si>
  <si>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</si>
  <si>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</si>
  <si>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</si>
  <si>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</si>
  <si>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</si>
  <si>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</si>
  <si>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</si>
  <si>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</si>
  <si>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</si>
  <si>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</si>
  <si>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</si>
  <si>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</si>
  <si>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</si>
  <si>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</si>
  <si>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</si>
  <si>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</si>
  <si>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</si>
  <si>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</si>
  <si>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</si>
  <si>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</si>
  <si>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</si>
  <si>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</si>
  <si>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</si>
  <si>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</si>
  <si>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</si>
  <si>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</si>
  <si>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</si>
  <si>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</si>
  <si>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</si>
  <si>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</si>
  <si>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</si>
  <si>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</si>
  <si>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</si>
  <si>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</si>
  <si>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</si>
  <si>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</si>
  <si>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</si>
  <si>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</si>
  <si>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</si>
  <si>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</si>
  <si>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</si>
  <si>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</si>
  <si>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</si>
  <si>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</si>
  <si>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</si>
  <si>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</si>
  <si>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</si>
  <si>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</si>
  <si>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</si>
  <si>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</si>
  <si>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</si>
  <si>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</si>
  <si>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</si>
  <si>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</si>
  <si>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</si>
  <si>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</si>
  <si>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</si>
  <si>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</si>
  <si>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</si>
  <si>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</si>
  <si>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</si>
  <si>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</si>
  <si>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</si>
  <si>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</si>
  <si>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</si>
  <si>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</si>
  <si>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</si>
  <si>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</si>
  <si>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</si>
  <si>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</si>
  <si>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</si>
  <si>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</si>
  <si>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</si>
  <si>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</si>
  <si>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</si>
  <si>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</si>
  <si>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</si>
  <si>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</si>
  <si>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</si>
  <si>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</si>
  <si>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</si>
  <si>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</si>
  <si>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</si>
  <si>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</si>
  <si>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</si>
  <si>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</si>
  <si>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</si>
  <si>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</si>
  <si>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</si>
  <si>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</si>
  <si>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</si>
  <si>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</si>
  <si>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</si>
  <si>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</si>
  <si>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</si>
  <si>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</si>
  <si>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</si>
  <si>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</si>
  <si>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</si>
  <si>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</si>
  <si>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</si>
  <si>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</si>
  <si>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</si>
  <si>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</si>
  <si>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</si>
  <si>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</si>
  <si>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</si>
  <si>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</si>
  <si>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</si>
  <si>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</si>
  <si>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</si>
  <si>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</si>
  <si>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</si>
  <si>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</si>
  <si>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</si>
  <si>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</si>
  <si>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</si>
  <si>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</si>
  <si>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</si>
  <si>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</si>
  <si>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</si>
  <si>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</si>
  <si>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</si>
  <si>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</si>
  <si>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</si>
  <si>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</si>
  <si>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</si>
  <si>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</si>
  <si>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</si>
  <si>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</si>
  <si>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</si>
  <si>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</si>
  <si>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</si>
  <si>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</si>
  <si>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</si>
  <si>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</si>
  <si>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</si>
  <si>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</si>
  <si>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</si>
  <si>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</si>
  <si>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</si>
  <si>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</si>
  <si>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</si>
  <si>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</si>
  <si>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</si>
  <si>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</si>
  <si>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</si>
  <si>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</si>
  <si>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</si>
  <si>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</si>
  <si>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</si>
  <si>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</si>
  <si>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</si>
  <si>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</si>
  <si>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</si>
  <si>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</si>
  <si>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</si>
  <si>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</si>
  <si>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</si>
  <si>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</si>
  <si>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</si>
  <si>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</si>
  <si>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</si>
  <si>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</si>
  <si>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</si>
  <si>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</si>
  <si>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</si>
  <si>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</si>
  <si>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</si>
  <si>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</si>
  <si>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</si>
  <si>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</si>
  <si>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</si>
  <si>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</si>
  <si>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</si>
  <si>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</si>
  <si>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</si>
  <si>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</si>
  <si>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</si>
  <si>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</si>
  <si>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</si>
  <si>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</si>
  <si>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</si>
  <si>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</si>
  <si>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</si>
  <si>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</si>
  <si>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</si>
  <si>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</si>
  <si>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</si>
  <si>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</si>
  <si>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</si>
  <si>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</si>
  <si>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</si>
  <si>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</si>
  <si>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</si>
  <si>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</si>
  <si>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</si>
  <si>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</si>
  <si>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</si>
  <si>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</si>
  <si>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</si>
  <si>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</si>
  <si>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</si>
  <si>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</si>
  <si>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</si>
  <si>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</si>
  <si>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</si>
  <si>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</si>
  <si>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</si>
  <si>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</si>
  <si>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</si>
  <si>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</si>
  <si>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</si>
  <si>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</si>
  <si>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</si>
  <si>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</si>
  <si>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</si>
  <si>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</si>
  <si>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</si>
  <si>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</si>
  <si>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</si>
  <si>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</si>
  <si>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</si>
  <si>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</si>
  <si>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</si>
  <si>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</si>
  <si>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</si>
  <si>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</si>
  <si>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</si>
  <si>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</si>
  <si>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</si>
  <si>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</si>
  <si>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</si>
  <si>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</si>
  <si>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</si>
  <si>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</si>
  <si>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</si>
  <si>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</si>
  <si>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</si>
  <si>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</si>
  <si>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</si>
  <si>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</si>
  <si>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</si>
  <si>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</si>
  <si>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</si>
  <si>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</si>
  <si>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</si>
  <si>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</si>
  <si>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</si>
  <si>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</si>
  <si>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</si>
  <si>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</si>
  <si>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</si>
  <si>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</si>
  <si>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</si>
  <si>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</si>
  <si>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</si>
  <si>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</si>
  <si>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</si>
  <si>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</si>
  <si>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</si>
  <si>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</si>
  <si>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</si>
  <si>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</si>
  <si>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</si>
  <si>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</si>
  <si>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</si>
  <si>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</si>
  <si>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</si>
  <si>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</si>
  <si>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</si>
  <si>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</si>
  <si>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</si>
  <si>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</si>
  <si>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</si>
  <si>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</si>
  <si>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</si>
  <si>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</si>
  <si>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</si>
  <si>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</si>
  <si>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</si>
  <si>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</si>
  <si>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</si>
  <si>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</si>
  <si>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</si>
  <si>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</si>
  <si>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</si>
  <si>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</si>
  <si>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</si>
  <si>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</si>
  <si>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</si>
  <si>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</si>
  <si>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</si>
  <si>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</si>
  <si>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</si>
  <si>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</si>
  <si>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</si>
  <si>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</si>
  <si>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</si>
  <si>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</si>
  <si>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</si>
  <si>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</si>
  <si>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</si>
  <si>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</si>
  <si>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</si>
  <si>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</si>
  <si>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</si>
  <si>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</si>
  <si>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</si>
  <si>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</si>
  <si>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</si>
  <si>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</si>
  <si>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</si>
  <si>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</si>
  <si>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</si>
  <si>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</si>
  <si>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</si>
  <si>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</si>
  <si>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</si>
  <si>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</si>
  <si>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</si>
  <si>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</si>
  <si>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</si>
  <si>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</si>
  <si>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</si>
  <si>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</si>
  <si>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</si>
  <si>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</si>
  <si>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</si>
  <si>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</si>
  <si>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</si>
  <si>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</si>
  <si>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</si>
  <si>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</si>
  <si>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</si>
  <si>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</si>
  <si>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</si>
  <si>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</si>
  <si>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</si>
  <si>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</si>
  <si>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</si>
  <si>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</si>
  <si>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</si>
  <si>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</si>
  <si>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</si>
  <si>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</si>
  <si>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</si>
  <si>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</si>
  <si>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</si>
  <si>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</si>
  <si>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</si>
  <si>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</si>
  <si>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</si>
  <si>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</si>
  <si>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</si>
  <si>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</si>
  <si>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</si>
  <si>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</si>
  <si>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</si>
  <si>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</si>
  <si>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</si>
  <si>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</si>
  <si>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</si>
  <si>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</si>
  <si>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</si>
  <si>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</si>
  <si>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</si>
  <si>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</si>
  <si>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</si>
  <si>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</si>
  <si>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</si>
  <si>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</si>
  <si>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</si>
  <si>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</si>
  <si>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</si>
  <si>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</si>
  <si>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</si>
  <si>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</si>
  <si>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</si>
  <si>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</si>
  <si>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</si>
  <si>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</si>
  <si>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</si>
  <si>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</si>
  <si>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</si>
  <si>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</si>
  <si>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</si>
  <si>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</si>
  <si>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</si>
  <si>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</si>
  <si>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</si>
  <si>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</si>
  <si>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</si>
  <si>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</si>
  <si>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</si>
  <si>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</si>
  <si>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</si>
  <si>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</si>
  <si>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</si>
  <si>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</si>
  <si>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</si>
  <si>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</si>
  <si>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</si>
  <si>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</si>
  <si>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</si>
  <si>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</si>
  <si>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</si>
  <si>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</si>
  <si>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</si>
  <si>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</si>
  <si>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</si>
  <si>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</si>
  <si>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</si>
  <si>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</si>
  <si>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</si>
  <si>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</si>
  <si>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</si>
  <si>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</si>
  <si>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</si>
  <si>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</si>
  <si>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</si>
  <si>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</si>
  <si>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</si>
  <si>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</si>
  <si>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</si>
  <si>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</si>
  <si>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</si>
  <si>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</si>
  <si>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</si>
  <si>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</si>
  <si>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</si>
  <si>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</si>
  <si>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</si>
  <si>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</si>
  <si>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</si>
  <si>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</si>
  <si>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</si>
  <si>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</si>
  <si>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</si>
  <si>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</si>
  <si>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</si>
  <si>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</si>
  <si>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</si>
  <si>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</si>
  <si>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</si>
  <si>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</si>
  <si>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</si>
  <si>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</si>
  <si>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</si>
  <si>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</si>
  <si>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</si>
  <si>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</si>
  <si>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</si>
  <si>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</si>
  <si>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</si>
  <si>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</si>
  <si>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</si>
  <si>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</si>
  <si>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</si>
  <si>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</si>
  <si>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</si>
  <si>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</si>
  <si>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</si>
  <si>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</si>
  <si>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</si>
  <si>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</si>
  <si>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</si>
  <si>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</si>
  <si>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</si>
  <si>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</si>
  <si>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</si>
  <si>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</si>
  <si>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</si>
  <si>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</si>
  <si>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</si>
  <si>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</si>
  <si>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</si>
  <si>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</si>
  <si>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</si>
  <si>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</si>
  <si>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</si>
  <si>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</si>
  <si>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</si>
  <si>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</si>
  <si>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</si>
  <si>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</si>
  <si>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</si>
  <si>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</si>
  <si>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</si>
  <si>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</si>
  <si>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</si>
  <si>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</si>
  <si>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</si>
  <si>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</si>
  <si>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</si>
  <si>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</si>
  <si>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</si>
  <si>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</si>
  <si>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</si>
  <si>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</si>
  <si>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</si>
  <si>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</si>
  <si>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</si>
  <si>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</si>
  <si>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</si>
  <si>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</si>
  <si>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</si>
  <si>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</si>
  <si>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</si>
  <si>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</si>
  <si>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</si>
  <si>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</si>
  <si>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</si>
  <si>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</si>
  <si>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</si>
  <si>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</si>
  <si>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</si>
  <si>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</si>
  <si>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</si>
  <si>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</si>
  <si>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</si>
  <si>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</si>
  <si>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</si>
  <si>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</si>
  <si>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</si>
  <si>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</si>
  <si>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</si>
  <si>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</si>
  <si>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</si>
  <si>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</si>
  <si>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</si>
  <si>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</si>
  <si>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</si>
  <si>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</si>
  <si>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</si>
  <si>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</si>
  <si>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</si>
  <si>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</si>
  <si>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</si>
  <si>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</si>
  <si>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</si>
  <si>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</si>
  <si>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</si>
  <si>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</si>
  <si>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</si>
  <si>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</si>
  <si>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</si>
  <si>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</si>
  <si>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</si>
  <si>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</si>
  <si>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</si>
  <si>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</si>
  <si>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</si>
  <si>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</si>
  <si>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</si>
  <si>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</si>
  <si>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</si>
  <si>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</si>
  <si>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</si>
  <si>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</si>
  <si>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</si>
  <si>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</si>
  <si>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</si>
  <si>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</si>
  <si>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</si>
  <si>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</si>
  <si>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</si>
  <si>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</si>
  <si>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</si>
  <si>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</si>
  <si>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</si>
  <si>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</si>
  <si>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</si>
  <si>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</si>
  <si>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</si>
  <si>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</si>
  <si>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</si>
  <si>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</si>
  <si>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</si>
  <si>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</si>
  <si>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</si>
  <si>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</si>
  <si>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</si>
  <si>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</si>
  <si>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</si>
  <si>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</si>
  <si>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</si>
  <si>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</si>
  <si>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</si>
  <si>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</si>
  <si>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</si>
  <si>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</si>
  <si>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</si>
  <si>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</si>
  <si>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</si>
  <si>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</si>
  <si>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</si>
  <si>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</si>
  <si>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</si>
  <si>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</si>
  <si>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</si>
  <si>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</si>
  <si>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</si>
  <si>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</si>
  <si>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</si>
  <si>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</si>
  <si>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</si>
  <si>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</si>
  <si>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</si>
  <si>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</si>
  <si>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</si>
  <si>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</si>
  <si>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</si>
  <si>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</si>
  <si>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</si>
  <si>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</si>
  <si>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</si>
  <si>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</si>
  <si>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</si>
  <si>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</si>
  <si>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</si>
  <si>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</si>
  <si>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</si>
  <si>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</si>
  <si>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</si>
  <si>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</si>
  <si>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</si>
  <si>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</si>
  <si>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</si>
  <si>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</si>
  <si>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</si>
  <si>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</si>
  <si>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</si>
  <si>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</si>
  <si>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</si>
  <si>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</si>
  <si>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</si>
  <si>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</si>
  <si>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</si>
  <si>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</si>
  <si>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</si>
  <si>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</si>
  <si>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</si>
  <si>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</si>
  <si>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</si>
  <si>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</si>
  <si>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</si>
  <si>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</si>
  <si>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</si>
  <si>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</si>
  <si>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</si>
  <si>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</si>
  <si>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</si>
  <si>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</si>
  <si>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</si>
  <si>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</si>
  <si>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</si>
  <si>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</si>
  <si>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</si>
  <si>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</si>
  <si>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</si>
  <si>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</si>
  <si>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</si>
  <si>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</si>
  <si>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</si>
  <si>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</si>
  <si>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</si>
  <si>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</si>
  <si>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</si>
  <si>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</si>
  <si>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</si>
  <si>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</si>
  <si>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</si>
  <si>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</si>
  <si>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</si>
  <si>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</si>
  <si>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</si>
  <si>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</si>
  <si>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</si>
  <si>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</si>
  <si>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</si>
  <si>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</si>
  <si>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</si>
  <si>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</si>
  <si>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</si>
  <si>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</si>
  <si>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</si>
  <si>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</si>
  <si>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</si>
  <si>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</si>
  <si>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</si>
  <si>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</si>
  <si>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</si>
  <si>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</si>
  <si>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</si>
  <si>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</si>
  <si>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</si>
  <si>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</si>
  <si>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</si>
  <si>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</si>
  <si>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</si>
  <si>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</si>
  <si>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</si>
  <si>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</si>
  <si>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</si>
  <si>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</si>
  <si>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</si>
  <si>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</si>
  <si>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</si>
  <si>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</si>
  <si>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</si>
  <si>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</si>
  <si>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</si>
  <si>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</si>
  <si>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</si>
  <si>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</si>
  <si>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</si>
  <si>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</si>
  <si>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</si>
  <si>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</si>
  <si>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</si>
  <si>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</si>
  <si>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</si>
  <si>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</si>
  <si>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</si>
  <si>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</si>
  <si>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</si>
  <si>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</si>
  <si>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</si>
  <si>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</si>
  <si>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</si>
  <si>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</si>
  <si>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</si>
  <si>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</si>
  <si>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</si>
  <si>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</si>
  <si>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</si>
  <si>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</si>
  <si>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</si>
  <si>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</si>
  <si>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</si>
  <si>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</si>
  <si>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</si>
  <si>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</si>
  <si>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</si>
  <si>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</si>
  <si>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</si>
  <si>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</si>
  <si>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</si>
  <si>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</si>
  <si>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</si>
  <si>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</si>
  <si>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</si>
  <si>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</si>
  <si>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</si>
  <si>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</si>
  <si>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</si>
  <si>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</si>
  <si>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</si>
  <si>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</si>
  <si>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</si>
  <si>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</si>
  <si>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</si>
  <si>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</si>
  <si>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</si>
  <si>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</si>
  <si>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</si>
  <si>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</si>
  <si>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</si>
  <si>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</si>
  <si>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</si>
  <si>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</si>
  <si>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</si>
  <si>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</si>
  <si>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</si>
  <si>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</si>
  <si>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</si>
  <si>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</si>
  <si>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</si>
  <si>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</si>
  <si>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</si>
  <si>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</si>
  <si>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</si>
  <si>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</si>
  <si>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</si>
  <si>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</si>
  <si>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</si>
  <si>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</si>
  <si>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</si>
  <si>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</si>
  <si>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</si>
  <si>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</si>
  <si>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</si>
  <si>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</si>
  <si>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</si>
  <si>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</si>
  <si>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</si>
  <si>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</si>
  <si>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</si>
  <si>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</si>
  <si>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</si>
  <si>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</si>
  <si>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</si>
  <si>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</si>
  <si>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</si>
  <si>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</si>
  <si>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</si>
  <si>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</si>
  <si>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</si>
  <si>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</si>
  <si>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</si>
  <si>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</si>
  <si>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</si>
  <si>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</si>
  <si>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</si>
  <si>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</si>
  <si>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</si>
  <si>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</si>
  <si>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</si>
  <si>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</si>
  <si>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</si>
  <si>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</si>
  <si>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</si>
  <si>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</si>
  <si>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</si>
  <si>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</si>
  <si>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</si>
  <si>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</si>
  <si>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</si>
  <si>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</si>
  <si>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</si>
  <si>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</si>
  <si>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</si>
  <si>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</si>
  <si>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</si>
  <si>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</si>
  <si>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</si>
  <si>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</si>
  <si>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</si>
  <si>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</si>
  <si>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</si>
  <si>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</si>
  <si>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</si>
  <si>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</si>
  <si>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</si>
  <si>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</si>
  <si>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</si>
  <si>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</si>
  <si>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</si>
  <si>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</si>
  <si>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</si>
  <si>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</si>
  <si>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</si>
  <si>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</si>
  <si>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</si>
  <si>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</si>
  <si>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</si>
  <si>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</si>
  <si>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</si>
  <si>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</si>
  <si>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</si>
  <si>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</si>
  <si>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</si>
  <si>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</si>
  <si>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</si>
  <si>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</si>
  <si>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</si>
  <si>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</si>
  <si>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</si>
  <si>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</si>
  <si>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</si>
  <si>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</si>
  <si>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</si>
  <si>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</si>
  <si>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</si>
  <si>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</si>
  <si>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</si>
  <si>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</si>
  <si>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</si>
  <si>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</si>
  <si>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</si>
  <si>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</si>
  <si>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</si>
  <si>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</si>
  <si>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</si>
  <si>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</si>
  <si>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</si>
  <si>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</si>
  <si>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</si>
  <si>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</si>
  <si>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</si>
  <si>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</si>
  <si>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</si>
  <si>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</si>
  <si>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</si>
  <si>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</si>
  <si>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</si>
  <si>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</si>
  <si>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</si>
  <si>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</si>
  <si>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</si>
  <si>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</si>
  <si>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</si>
  <si>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</si>
  <si>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</si>
  <si>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</si>
  <si>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</si>
  <si>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</si>
  <si>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</si>
  <si>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</si>
  <si>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</si>
  <si>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</si>
  <si>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</si>
  <si>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</si>
  <si>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</si>
  <si>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</si>
  <si>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</si>
  <si>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</si>
  <si>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</si>
  <si>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</si>
  <si>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</si>
  <si>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</si>
  <si>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</si>
  <si>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</si>
  <si>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</si>
  <si>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</si>
  <si>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</si>
  <si>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</si>
  <si>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</si>
  <si>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</si>
  <si>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</si>
  <si>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</si>
  <si>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</si>
  <si>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</si>
  <si>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</si>
  <si>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</si>
  <si>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</si>
  <si>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</si>
  <si>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</si>
  <si>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</si>
  <si>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</si>
  <si>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</si>
  <si>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</si>
  <si>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</si>
  <si>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</si>
  <si>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</si>
  <si>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</si>
  <si>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</si>
  <si>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</si>
  <si>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</si>
  <si>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</si>
  <si>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</si>
  <si>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</si>
  <si>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</si>
  <si>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</si>
  <si>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</si>
  <si>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</si>
  <si>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</si>
  <si>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</si>
  <si>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</si>
  <si>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</si>
  <si>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</si>
  <si>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</si>
  <si>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</si>
  <si>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</si>
  <si>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</si>
  <si>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</si>
  <si>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</si>
  <si>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</si>
  <si>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</si>
  <si>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</si>
  <si>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</si>
  <si>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</si>
  <si>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</si>
  <si>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</si>
  <si>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</si>
  <si>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</si>
  <si>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</si>
  <si>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</si>
  <si>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</si>
  <si>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</si>
  <si>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</si>
  <si>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</si>
  <si>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</si>
  <si>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</si>
  <si>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</si>
  <si>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</si>
  <si>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</si>
  <si>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</si>
  <si>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</si>
  <si>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</si>
  <si>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</si>
  <si>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</si>
  <si>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</si>
  <si>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</si>
  <si>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</si>
  <si>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</si>
  <si>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</si>
  <si>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</si>
  <si>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</si>
  <si>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</si>
  <si>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</si>
  <si>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</si>
  <si>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</si>
  <si>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</si>
  <si>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</si>
  <si>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</si>
  <si>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</si>
  <si>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</si>
  <si>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</si>
  <si>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</si>
  <si>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</si>
  <si>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</si>
  <si>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</si>
  <si>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</si>
  <si>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</si>
  <si>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</si>
  <si>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</si>
  <si>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</si>
  <si>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</si>
  <si>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</si>
  <si>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</si>
  <si>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</si>
  <si>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</si>
  <si>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</si>
  <si>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</si>
  <si>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</si>
  <si>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</si>
  <si>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</si>
  <si>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</si>
  <si>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</si>
  <si>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</si>
  <si>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</si>
  <si>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</si>
  <si>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</si>
  <si>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</si>
  <si>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</si>
  <si>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</si>
  <si>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</si>
  <si>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</si>
  <si>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</si>
  <si>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</si>
  <si>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</si>
  <si>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</si>
  <si>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</si>
  <si>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</si>
  <si>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</si>
  <si>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</si>
  <si>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</si>
  <si>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</si>
  <si>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</si>
  <si>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</si>
  <si>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</si>
  <si>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</si>
  <si>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</si>
  <si>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</si>
  <si>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</si>
  <si>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</si>
  <si>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</si>
  <si>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</si>
  <si>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</si>
  <si>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</si>
  <si>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</si>
  <si>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</si>
  <si>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</si>
  <si>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</si>
  <si>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</si>
  <si>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</si>
  <si>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</si>
  <si>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</si>
  <si>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</si>
  <si>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</si>
  <si>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</si>
  <si>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</si>
  <si>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</si>
  <si>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</si>
  <si>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</si>
  <si>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</si>
  <si>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</si>
  <si>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</si>
  <si>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</si>
  <si>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</si>
  <si>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</si>
  <si>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</si>
  <si>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</si>
  <si>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</si>
  <si>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</si>
  <si>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</si>
  <si>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</si>
  <si>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</si>
  <si>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</si>
  <si>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</si>
  <si>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</si>
  <si>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</si>
  <si>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</si>
  <si>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</si>
  <si>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</si>
  <si>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</si>
  <si>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</si>
  <si>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</si>
  <si>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</si>
  <si>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</si>
  <si>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</si>
  <si>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</si>
  <si>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</si>
  <si>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</si>
  <si>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</si>
  <si>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</si>
  <si>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</si>
  <si>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</si>
  <si>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</si>
  <si>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</si>
  <si>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</si>
  <si>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</si>
  <si>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</si>
  <si>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</si>
  <si>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</si>
  <si>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</si>
  <si>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</si>
  <si>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</si>
  <si>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</si>
  <si>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</si>
  <si>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</si>
  <si>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</si>
  <si>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</si>
  <si>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</si>
  <si>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</si>
  <si>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</si>
  <si>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</si>
  <si>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</si>
  <si>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</si>
  <si>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</si>
  <si>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</si>
  <si>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</si>
  <si>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</si>
  <si>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</si>
  <si>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</si>
  <si>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</si>
  <si>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</si>
  <si>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</si>
  <si>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</si>
  <si>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</si>
  <si>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</si>
  <si>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</si>
  <si>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</si>
  <si>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</si>
  <si>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</si>
  <si>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</si>
  <si>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</si>
  <si>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</si>
  <si>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</si>
  <si>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</si>
  <si>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</si>
  <si>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</si>
  <si>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</si>
  <si>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</si>
  <si>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</si>
  <si>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</si>
  <si>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</si>
  <si>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</si>
  <si>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</si>
  <si>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</si>
  <si>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</si>
  <si>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</si>
  <si>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</si>
  <si>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</si>
  <si>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</si>
  <si>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</si>
  <si>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</si>
  <si>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</si>
  <si>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</si>
  <si>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</si>
  <si>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</si>
  <si>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</si>
  <si>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</si>
  <si>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</si>
  <si>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</si>
  <si>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</si>
  <si>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</si>
  <si>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</si>
  <si>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</si>
  <si>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</si>
  <si>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</si>
  <si>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</si>
  <si>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</si>
  <si>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</si>
  <si>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</si>
  <si>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</si>
  <si>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</si>
  <si>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</si>
  <si>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</si>
  <si>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</si>
  <si>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</si>
  <si>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</si>
  <si>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</si>
  <si>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</si>
  <si>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</si>
  <si>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</si>
  <si>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</si>
  <si>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</si>
  <si>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</si>
  <si>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</si>
  <si>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</si>
  <si>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</si>
  <si>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</si>
  <si>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</si>
  <si>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</si>
  <si>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</si>
  <si>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</si>
  <si>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</si>
  <si>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</si>
  <si>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</si>
  <si>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</si>
  <si>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</si>
  <si>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</si>
  <si>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</si>
  <si>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</si>
  <si>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</si>
  <si>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</si>
  <si>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</si>
  <si>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</si>
  <si>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</si>
  <si>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</si>
  <si>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</si>
  <si>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</si>
  <si>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</si>
  <si>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</si>
  <si>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</si>
  <si>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</si>
  <si>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</si>
  <si>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</si>
  <si>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</si>
  <si>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</si>
  <si>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</si>
  <si>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</si>
  <si>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</si>
  <si>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</si>
  <si>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</si>
  <si>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</si>
  <si>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</si>
  <si>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</si>
  <si>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</si>
  <si>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</si>
  <si>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</si>
  <si>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</si>
  <si>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</si>
  <si>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</si>
  <si>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</si>
  <si>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</si>
  <si>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</si>
  <si>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</si>
  <si>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</si>
  <si>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</si>
  <si>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</si>
  <si>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</si>
  <si>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</si>
  <si>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</si>
  <si>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</si>
  <si>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</si>
  <si>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</si>
  <si>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</si>
  <si>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</si>
  <si>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</si>
  <si>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</si>
  <si>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</si>
  <si>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</si>
  <si>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</si>
  <si>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</si>
  <si>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</si>
  <si>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</si>
  <si>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</si>
  <si>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</si>
  <si>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</si>
  <si>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</si>
  <si>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</si>
  <si>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</si>
  <si>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</si>
  <si>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</si>
  <si>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</si>
  <si>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</si>
  <si>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</si>
  <si>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</si>
  <si>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</si>
  <si>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</si>
  <si>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</si>
  <si>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</si>
  <si>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</si>
  <si>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</si>
  <si>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</si>
  <si>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</si>
  <si>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</si>
  <si>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</si>
  <si>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</si>
  <si>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</si>
  <si>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</si>
  <si>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</si>
  <si>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</si>
  <si>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</si>
  <si>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</si>
  <si>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</si>
  <si>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</si>
  <si>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</si>
  <si>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</si>
  <si>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</si>
  <si>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</si>
  <si>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</si>
  <si>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</si>
  <si>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</si>
  <si>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</si>
  <si>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</si>
  <si>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</si>
  <si>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</si>
  <si>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</si>
  <si>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</si>
  <si>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</si>
  <si>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</si>
  <si>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</si>
  <si>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</si>
  <si>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</si>
  <si>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</si>
  <si>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</si>
  <si>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</si>
  <si>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</si>
  <si>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</si>
  <si>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</si>
  <si>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</si>
  <si>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</si>
  <si>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</si>
  <si>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</si>
  <si>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</si>
  <si>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</si>
  <si>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</si>
  <si>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</si>
  <si>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</si>
  <si>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</si>
  <si>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</si>
  <si>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</si>
  <si>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</si>
  <si>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</si>
  <si>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</si>
  <si>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</si>
  <si>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</si>
  <si>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</si>
  <si>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</si>
  <si>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</si>
  <si>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</si>
  <si>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</si>
  <si>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</si>
  <si>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</si>
  <si>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</si>
  <si>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</si>
  <si>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</si>
  <si>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</si>
  <si>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</si>
  <si>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</si>
  <si>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</si>
  <si>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</si>
  <si>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</si>
  <si>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</si>
  <si>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</si>
  <si>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</si>
  <si>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</si>
  <si>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</si>
  <si>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</si>
  <si>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</si>
  <si>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</si>
  <si>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</si>
  <si>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</si>
  <si>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</si>
  <si>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</si>
  <si>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</si>
  <si>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</si>
  <si>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</si>
  <si>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</si>
  <si>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</si>
  <si>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</si>
  <si>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</si>
  <si>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</si>
  <si>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</si>
  <si>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</si>
  <si>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</si>
  <si>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</si>
  <si>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</si>
  <si>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</si>
  <si>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</si>
  <si>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</si>
  <si>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</si>
  <si>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</si>
  <si>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</si>
  <si>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</si>
  <si>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</si>
  <si>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</si>
  <si>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</si>
  <si>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</si>
  <si>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</si>
  <si>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</si>
  <si>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</si>
  <si>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</si>
  <si>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</si>
  <si>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</si>
  <si>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</si>
  <si>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</si>
  <si>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</si>
  <si>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</si>
  <si>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</si>
  <si>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</si>
  <si>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</si>
  <si>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</si>
  <si>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</si>
  <si>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</si>
  <si>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</si>
  <si>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</si>
  <si>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</si>
  <si>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</si>
  <si>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</si>
  <si>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</si>
  <si>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</si>
  <si>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</si>
  <si>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</si>
  <si>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</si>
  <si>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</si>
  <si>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</si>
  <si>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</si>
  <si>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</si>
  <si>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</si>
  <si>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</si>
  <si>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</si>
  <si>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</si>
  <si>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</si>
  <si>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</si>
  <si>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</si>
  <si>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</si>
  <si>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</si>
  <si>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</si>
  <si>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</si>
  <si>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</si>
  <si>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</si>
  <si>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</si>
  <si>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</si>
  <si>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</si>
  <si>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</si>
  <si>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</si>
  <si>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</si>
  <si>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</si>
  <si>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</si>
  <si>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</si>
  <si>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</si>
  <si>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</si>
  <si>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</si>
  <si>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</si>
  <si>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</si>
  <si>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</si>
  <si>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</si>
  <si>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</si>
  <si>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</si>
  <si>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</si>
  <si>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</si>
  <si>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</si>
  <si>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</si>
  <si>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</si>
  <si>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</si>
  <si>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</si>
  <si>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</si>
  <si>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</si>
  <si>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</si>
  <si>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</si>
  <si>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</si>
  <si>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</si>
  <si>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</si>
  <si>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</si>
  <si>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</si>
  <si>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</si>
  <si>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</si>
  <si>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</si>
  <si>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</si>
  <si>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</si>
  <si>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</si>
  <si>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</si>
  <si>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</si>
  <si>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</si>
  <si>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</si>
  <si>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</si>
  <si>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</si>
  <si>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</si>
  <si>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</si>
  <si>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</si>
  <si>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</si>
  <si>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</si>
  <si>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</si>
  <si>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</si>
  <si>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</si>
  <si>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</si>
  <si>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</si>
  <si>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</si>
  <si>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</si>
  <si>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</si>
  <si>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</si>
  <si>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</si>
  <si>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</si>
  <si>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</si>
  <si>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</si>
  <si>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</si>
  <si>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</si>
  <si>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</si>
  <si>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</si>
  <si>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</si>
  <si>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</si>
  <si>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</si>
  <si>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</si>
  <si>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</si>
  <si>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</si>
  <si>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</si>
  <si>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</si>
  <si>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</si>
  <si>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</si>
  <si>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</si>
  <si>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</si>
  <si>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</si>
  <si>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</si>
  <si>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</si>
  <si>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</si>
  <si>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</si>
  <si>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</si>
  <si>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</si>
  <si>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</si>
  <si>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</si>
  <si>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</si>
  <si>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</si>
  <si>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</si>
  <si>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</si>
  <si>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</si>
  <si>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</si>
  <si>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</si>
  <si>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</si>
  <si>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</si>
  <si>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</si>
  <si>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</si>
  <si>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</si>
  <si>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</si>
  <si>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</si>
  <si>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</si>
  <si>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</si>
  <si>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</si>
  <si>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</si>
  <si>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</si>
  <si>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</si>
  <si>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</si>
  <si>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</si>
  <si>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</si>
  <si>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</si>
  <si>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</si>
  <si>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</si>
  <si>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</si>
  <si>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</si>
  <si>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</si>
  <si>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</si>
  <si>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</si>
  <si>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</si>
  <si>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</si>
  <si>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</si>
  <si>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</si>
  <si>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</si>
  <si>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</si>
  <si>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</si>
  <si>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</si>
  <si>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</si>
  <si>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</si>
  <si>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</si>
  <si>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</si>
  <si>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</si>
  <si>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</si>
  <si>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</si>
  <si>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</si>
  <si>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</si>
  <si>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</si>
  <si>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</si>
  <si>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</si>
  <si>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</si>
  <si>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</si>
  <si>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</si>
  <si>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</si>
  <si>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</si>
  <si>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</si>
  <si>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</si>
  <si>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</si>
  <si>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</si>
  <si>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</si>
  <si>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</si>
  <si>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</si>
  <si>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</si>
  <si>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</si>
  <si>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</si>
  <si>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</si>
  <si>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</si>
  <si>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</si>
  <si>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</si>
  <si>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</si>
  <si>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</si>
  <si>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</si>
  <si>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</si>
  <si>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</si>
  <si>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</si>
  <si>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</si>
  <si>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</si>
  <si>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</si>
  <si>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</si>
  <si>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</si>
  <si>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</si>
  <si>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</si>
  <si>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</si>
  <si>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</si>
  <si>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</si>
  <si>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</si>
  <si>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</si>
  <si>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</si>
  <si>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</si>
  <si>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</si>
  <si>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</si>
  <si>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</si>
  <si>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</si>
  <si>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</si>
  <si>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</si>
  <si>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</si>
  <si>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</si>
  <si>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</si>
  <si>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</si>
  <si>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</si>
  <si>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</si>
  <si>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</si>
  <si>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</si>
  <si>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</si>
  <si>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</si>
  <si>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</si>
  <si>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</si>
  <si>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</si>
  <si>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</si>
  <si>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</si>
  <si>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</si>
  <si>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</si>
  <si>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</si>
  <si>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</si>
  <si>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</si>
  <si>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</si>
  <si>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</si>
  <si>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</si>
  <si>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</si>
  <si>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</si>
  <si>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</si>
  <si>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</si>
  <si>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</si>
  <si>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</si>
  <si>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</si>
  <si>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</si>
  <si>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</si>
  <si>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</si>
  <si>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</si>
  <si>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</si>
  <si>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</si>
  <si>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</si>
  <si>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</si>
  <si>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</si>
  <si>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</si>
  <si>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</si>
  <si>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</si>
  <si>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</si>
  <si>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</si>
  <si>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</si>
  <si>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</si>
  <si>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</si>
  <si>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</si>
  <si>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</si>
  <si>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</si>
  <si>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</si>
  <si>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</si>
  <si>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</si>
  <si>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</si>
  <si>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</si>
  <si>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</si>
  <si>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</si>
  <si>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</si>
  <si>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</si>
  <si>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</si>
  <si>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</si>
  <si>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</si>
  <si>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</si>
  <si>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</si>
  <si>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</si>
  <si>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</si>
  <si>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</si>
  <si>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</si>
  <si>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</si>
  <si>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</si>
  <si>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</si>
  <si>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</si>
  <si>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</si>
  <si>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</si>
  <si>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</si>
  <si>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</si>
  <si>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</si>
  <si>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</si>
  <si>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</si>
  <si>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</si>
  <si>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</si>
  <si>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</si>
  <si>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</si>
  <si>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</si>
  <si>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</si>
  <si>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</si>
  <si>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</si>
  <si>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</si>
  <si>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</si>
  <si>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</si>
  <si>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</si>
  <si>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</si>
  <si>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</si>
  <si>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</si>
  <si>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</si>
  <si>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</si>
  <si>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</si>
  <si>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</si>
  <si>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</si>
  <si>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</si>
  <si>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</si>
  <si>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</si>
  <si>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</si>
  <si>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</si>
  <si>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</si>
  <si>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</si>
  <si>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</si>
  <si>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</si>
  <si>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</si>
  <si>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</si>
  <si>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</si>
  <si>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</si>
  <si>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</si>
  <si>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</si>
  <si>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</si>
  <si>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</si>
  <si>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</si>
  <si>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</si>
  <si>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</si>
  <si>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</si>
  <si>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</si>
  <si>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</si>
  <si>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</si>
  <si>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</si>
  <si>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</si>
  <si>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</si>
  <si>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</si>
  <si>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</si>
  <si>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</si>
  <si>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</si>
  <si>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</si>
  <si>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</si>
  <si>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</si>
  <si>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</si>
  <si>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</si>
  <si>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</si>
  <si>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</si>
  <si>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</si>
  <si>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</si>
  <si>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</si>
  <si>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</si>
  <si>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</si>
  <si>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</si>
  <si>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</si>
  <si>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</si>
  <si>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</si>
  <si>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</si>
  <si>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</si>
  <si>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</si>
  <si>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</si>
  <si>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</si>
  <si>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</si>
  <si>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</si>
  <si>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</si>
  <si>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</si>
  <si>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</si>
  <si>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</si>
  <si>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</si>
  <si>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</si>
  <si>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</si>
  <si>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</si>
  <si>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</si>
  <si>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</si>
  <si>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</si>
  <si>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</si>
  <si>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</si>
  <si>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</si>
  <si>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</si>
  <si>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</si>
  <si>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</si>
  <si>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</si>
  <si>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</si>
  <si>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</si>
  <si>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</si>
  <si>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</si>
  <si>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</si>
  <si>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</si>
  <si>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</si>
  <si>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</si>
  <si>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</si>
  <si>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</si>
  <si>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</si>
  <si>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</si>
  <si>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</si>
  <si>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</si>
  <si>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</si>
  <si>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</si>
  <si>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</si>
  <si>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</si>
  <si>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</si>
  <si>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</si>
  <si>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</si>
  <si>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</si>
  <si>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</si>
  <si>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</si>
  <si>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</si>
  <si>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</si>
  <si>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</si>
  <si>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</si>
  <si>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</si>
  <si>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</si>
  <si>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</si>
  <si>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</si>
  <si>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</si>
  <si>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</si>
  <si>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</si>
  <si>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</si>
  <si>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</si>
  <si>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</si>
  <si>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</si>
  <si>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</si>
  <si>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</si>
  <si>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</si>
  <si>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</si>
  <si>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</si>
  <si>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</si>
  <si>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</si>
  <si>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</si>
  <si>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</si>
  <si>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</si>
  <si>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</si>
  <si>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</si>
  <si>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</si>
  <si>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</si>
  <si>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</si>
  <si>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</si>
  <si>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</si>
  <si>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</si>
  <si>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</si>
  <si>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</si>
  <si>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</si>
  <si>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</si>
  <si>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</si>
  <si>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</si>
  <si>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</si>
  <si>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</si>
  <si>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</si>
  <si>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</si>
  <si>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</si>
  <si>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</si>
  <si>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</si>
  <si>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</si>
  <si>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</si>
  <si>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</si>
  <si>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</si>
  <si>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</si>
  <si>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</si>
  <si>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</si>
  <si>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</si>
  <si>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</si>
  <si>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</si>
  <si>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</si>
  <si>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</si>
  <si>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</si>
  <si>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</si>
  <si>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</si>
  <si>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</si>
  <si>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</si>
  <si>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</si>
  <si>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</si>
  <si>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</si>
  <si>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</si>
  <si>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</si>
  <si>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</si>
  <si>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</si>
  <si>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</si>
  <si>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</si>
  <si>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</si>
  <si>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</si>
  <si>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</si>
  <si>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</si>
  <si>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</si>
  <si>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</si>
  <si>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</si>
  <si>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</si>
  <si>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</si>
  <si>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</si>
  <si>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</si>
  <si>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</si>
  <si>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</si>
  <si>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</si>
  <si>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</si>
  <si>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</si>
  <si>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</si>
  <si>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</si>
  <si>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</si>
  <si>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</si>
  <si>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</si>
  <si>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</si>
  <si>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</si>
  <si>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</si>
  <si>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</si>
  <si>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</si>
  <si>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</si>
  <si>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</si>
  <si>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</si>
  <si>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</si>
  <si>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</si>
  <si>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</si>
  <si>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</si>
  <si>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</si>
  <si>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</si>
  <si>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</si>
  <si>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</si>
  <si>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</si>
  <si>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</si>
  <si>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</si>
  <si>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</si>
  <si>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</si>
  <si>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</si>
  <si>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</si>
  <si>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</si>
  <si>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</si>
  <si>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</si>
  <si>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</si>
  <si>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</si>
  <si>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</si>
  <si>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</si>
  <si>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</si>
  <si>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</si>
  <si>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</si>
  <si>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</si>
  <si>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</si>
  <si>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</si>
  <si>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</si>
  <si>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</si>
  <si>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</si>
  <si>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</si>
  <si>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</si>
  <si>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</si>
  <si>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</si>
  <si>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</si>
  <si>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</si>
  <si>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</si>
  <si>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</si>
  <si>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</si>
  <si>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</si>
  <si>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</si>
  <si>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</si>
  <si>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</si>
  <si>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</si>
  <si>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</si>
  <si>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</si>
  <si>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</si>
  <si>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</si>
  <si>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</si>
  <si>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</si>
  <si>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</si>
  <si>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</si>
  <si>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</si>
  <si>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</si>
  <si>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</si>
  <si>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</si>
  <si>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</si>
  <si>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</si>
  <si>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</si>
  <si>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</si>
  <si>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</si>
  <si>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</si>
  <si>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</si>
  <si>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</si>
  <si>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</si>
  <si>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</si>
  <si>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</si>
  <si>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</si>
  <si>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</si>
  <si>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</si>
  <si>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</si>
  <si>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</si>
  <si>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</si>
  <si>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</si>
  <si>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</si>
  <si>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</si>
  <si>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</si>
  <si>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</si>
  <si>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</si>
  <si>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</si>
  <si>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</si>
  <si>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</si>
  <si>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</si>
  <si>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</si>
  <si>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</si>
  <si>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</si>
  <si>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</si>
  <si>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</si>
  <si>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</si>
  <si>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</si>
  <si>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</si>
  <si>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</si>
  <si>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</si>
  <si>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</si>
  <si>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</si>
  <si>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</si>
  <si>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</si>
  <si>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</si>
  <si>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</si>
  <si>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</si>
  <si>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</si>
  <si>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</si>
  <si>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</si>
  <si>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</si>
  <si>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</si>
  <si>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</si>
  <si>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</si>
  <si>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</si>
  <si>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</si>
  <si>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</si>
  <si>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</si>
  <si>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</si>
  <si>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</si>
  <si>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</si>
  <si>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</si>
  <si>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</si>
  <si>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</si>
  <si>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</si>
  <si>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</si>
  <si>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</si>
  <si>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</si>
  <si>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</si>
  <si>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</si>
  <si>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</si>
  <si>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</si>
  <si>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</si>
  <si>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</si>
  <si>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</si>
  <si>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</si>
  <si>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</si>
  <si>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</si>
  <si>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</si>
  <si>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</si>
  <si>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</si>
  <si>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</si>
  <si>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</si>
  <si>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</si>
  <si>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</si>
  <si>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</si>
  <si>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</si>
  <si>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</si>
  <si>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</si>
  <si>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</si>
  <si>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</si>
  <si>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</si>
  <si>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</si>
  <si>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</si>
  <si>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</si>
  <si>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</si>
  <si>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</si>
  <si>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</si>
  <si>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</si>
  <si>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</si>
  <si>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</si>
  <si>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</si>
  <si>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</si>
  <si>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</si>
  <si>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</si>
  <si>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</si>
  <si>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</si>
  <si>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</si>
  <si>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</si>
  <si>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</si>
  <si>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</si>
  <si>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</si>
  <si>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</si>
  <si>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</si>
  <si>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</si>
  <si>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</si>
  <si>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</si>
  <si>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</si>
  <si>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</si>
  <si>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</si>
  <si>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</si>
  <si>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</si>
  <si>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</si>
  <si>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</si>
  <si>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</si>
  <si>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</si>
  <si>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</si>
  <si>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</si>
  <si>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</si>
  <si>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</si>
  <si>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</si>
  <si>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</si>
  <si>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</si>
  <si>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</si>
  <si>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</si>
  <si>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</si>
  <si>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</si>
  <si>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</si>
  <si>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</si>
  <si>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</si>
  <si>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</si>
  <si>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</si>
  <si>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</si>
  <si>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</si>
  <si>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</si>
  <si>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</si>
  <si>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</si>
  <si>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</si>
  <si>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</si>
  <si>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</si>
  <si>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</si>
  <si>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</si>
  <si>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</si>
  <si>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</si>
  <si>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</si>
  <si>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</si>
  <si>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</si>
  <si>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</si>
  <si>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</si>
  <si>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</si>
  <si>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</si>
  <si>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</si>
  <si>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</si>
  <si>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</si>
  <si>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</si>
  <si>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</si>
  <si>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</si>
  <si>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</si>
  <si>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</si>
  <si>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</si>
  <si>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</si>
  <si>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</si>
  <si>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</si>
  <si>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</si>
  <si>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</si>
  <si>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</si>
  <si>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</si>
  <si>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</si>
  <si>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</si>
  <si>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</si>
  <si>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</si>
  <si>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</si>
  <si>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</si>
  <si>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</si>
  <si>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</si>
  <si>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</si>
  <si>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</si>
  <si>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</si>
  <si>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</si>
  <si>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</si>
  <si>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</si>
  <si>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</si>
  <si>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</si>
  <si>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</si>
  <si>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</si>
  <si>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</si>
  <si>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</si>
  <si>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</si>
  <si>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</si>
  <si>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</si>
  <si>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</si>
  <si>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</si>
  <si>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</si>
  <si>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</si>
  <si>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</si>
  <si>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</si>
  <si>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</si>
  <si>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</si>
  <si>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</si>
  <si>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</si>
  <si>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</si>
  <si>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</si>
  <si>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</si>
  <si>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</si>
  <si>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</si>
  <si>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</si>
  <si>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</si>
  <si>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</si>
  <si>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</si>
  <si>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</si>
  <si>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</si>
  <si>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</si>
  <si>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</si>
  <si>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</si>
  <si>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</si>
  <si>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</si>
  <si>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</si>
  <si>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</si>
  <si>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</si>
  <si>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</si>
  <si>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</si>
  <si>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</si>
  <si>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</si>
  <si>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</si>
  <si>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</si>
  <si>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</si>
  <si>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</si>
  <si>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</si>
  <si>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</si>
  <si>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</si>
  <si>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</si>
  <si>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</si>
  <si>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</si>
  <si>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</si>
  <si>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</si>
  <si>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</si>
  <si>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</si>
  <si>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</si>
  <si>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</si>
  <si>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</si>
  <si>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</si>
  <si>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</si>
  <si>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</si>
  <si>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</si>
  <si>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</si>
  <si>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</si>
  <si>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</si>
  <si>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</si>
  <si>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</si>
  <si>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</si>
  <si>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</si>
  <si>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</si>
  <si>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</si>
  <si>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</si>
  <si>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</si>
  <si>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</si>
  <si>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</si>
  <si>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</si>
  <si>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</si>
  <si>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</si>
  <si>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</si>
  <si>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</si>
  <si>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</si>
  <si>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</si>
  <si>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</si>
  <si>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</si>
  <si>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</si>
  <si>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</si>
  <si>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</si>
  <si>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</si>
  <si>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</si>
  <si>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</si>
  <si>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</si>
  <si>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</si>
  <si>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</si>
  <si>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</si>
  <si>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</si>
  <si>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</si>
  <si>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</si>
  <si>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</si>
  <si>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</si>
  <si>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</si>
  <si>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</si>
  <si>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</si>
  <si>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</si>
  <si>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</si>
  <si>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</si>
  <si>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</si>
  <si>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</si>
  <si>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</si>
  <si>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</si>
  <si>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</si>
  <si>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</si>
  <si>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</si>
  <si>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</si>
  <si>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</si>
  <si>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</si>
  <si>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</si>
  <si>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</si>
  <si>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</si>
  <si>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</si>
  <si>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</si>
  <si>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</si>
  <si>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</si>
  <si>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</si>
  <si>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</si>
  <si>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</si>
  <si>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</si>
  <si>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</si>
  <si>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</si>
  <si>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</si>
  <si>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</si>
  <si>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</si>
  <si>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</si>
  <si>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</si>
  <si>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</si>
  <si>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</si>
  <si>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</si>
  <si>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</si>
  <si>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</si>
  <si>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</si>
  <si>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</si>
  <si>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</si>
  <si>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</si>
  <si>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</si>
  <si>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</si>
  <si>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</si>
  <si>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</si>
  <si>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</si>
  <si>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</si>
  <si>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</si>
  <si>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</si>
  <si>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</si>
  <si>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</si>
  <si>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</si>
  <si>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</si>
  <si>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</si>
  <si>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</si>
  <si>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</si>
  <si>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</si>
  <si>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</si>
  <si>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</si>
  <si>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</si>
  <si>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</si>
  <si>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</si>
  <si>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</si>
  <si>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</si>
  <si>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</si>
  <si>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</si>
  <si>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</si>
  <si>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</si>
  <si>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</si>
  <si>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</si>
  <si>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</si>
  <si>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</si>
  <si>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</si>
  <si>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</si>
  <si>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</si>
  <si>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</si>
  <si>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</si>
  <si>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</si>
  <si>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</si>
  <si>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</si>
  <si>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</si>
  <si>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</si>
  <si>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</si>
  <si>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</si>
  <si>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</si>
  <si>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</si>
  <si>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</si>
  <si>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</si>
  <si>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</si>
  <si>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</si>
  <si>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</si>
  <si>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</si>
  <si>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</si>
  <si>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</si>
  <si>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</si>
  <si>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</si>
  <si>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</si>
  <si>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</si>
  <si>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</si>
  <si>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</si>
  <si>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</si>
  <si>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</si>
  <si>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</si>
  <si>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</si>
  <si>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</si>
  <si>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</si>
  <si>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</si>
  <si>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</si>
  <si>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</si>
  <si>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</si>
  <si>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</si>
  <si>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</si>
  <si>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</si>
  <si>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</si>
  <si>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</si>
  <si>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</si>
  <si>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</si>
  <si>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</si>
  <si>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</si>
  <si>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</si>
  <si>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</si>
  <si>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</si>
  <si>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</si>
  <si>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</si>
  <si>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</si>
  <si>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</si>
  <si>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</si>
  <si>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</si>
  <si>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</si>
  <si>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</si>
  <si>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</si>
  <si>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</si>
  <si>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</si>
  <si>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</si>
  <si>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</si>
  <si>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</si>
  <si>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</si>
  <si>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</si>
  <si>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</si>
  <si>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</si>
  <si>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</si>
  <si>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</si>
  <si>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</si>
  <si>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</si>
  <si>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</si>
  <si>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</si>
  <si>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</si>
  <si>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</si>
  <si>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</si>
  <si>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</si>
  <si>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</si>
  <si>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</si>
  <si>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</si>
  <si>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</si>
  <si>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</si>
  <si>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</si>
  <si>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</si>
  <si>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</si>
  <si>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</si>
  <si>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</si>
  <si>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</si>
  <si>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</si>
  <si>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</si>
  <si>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</si>
  <si>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</si>
  <si>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</si>
  <si>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</si>
  <si>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</si>
  <si>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</si>
  <si>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</si>
  <si>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</si>
  <si>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</si>
  <si>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</si>
  <si>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</si>
  <si>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</si>
  <si>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</si>
  <si>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</si>
  <si>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</si>
  <si>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</si>
  <si>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</si>
  <si>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</si>
  <si>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</si>
  <si>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</si>
  <si>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</si>
  <si>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</si>
  <si>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</si>
  <si>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</si>
  <si>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</si>
  <si>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</si>
  <si>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</si>
  <si>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</si>
  <si>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</si>
  <si>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</si>
  <si>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</si>
  <si>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</si>
  <si>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</si>
  <si>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</si>
  <si>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</si>
  <si>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</si>
  <si>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</si>
  <si>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</si>
  <si>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</si>
  <si>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</si>
  <si>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</si>
  <si>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</si>
  <si>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</si>
  <si>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</si>
  <si>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</si>
  <si>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</si>
  <si>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</si>
  <si>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</si>
  <si>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</si>
  <si>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</si>
  <si>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</si>
  <si>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</si>
  <si>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</si>
  <si>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</si>
  <si>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</si>
  <si>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</si>
  <si>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</si>
  <si>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</si>
  <si>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</si>
  <si>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</si>
  <si>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</si>
  <si>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</si>
  <si>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</si>
  <si>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</si>
  <si>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</si>
  <si>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</si>
  <si>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</si>
  <si>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</si>
  <si>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</si>
  <si>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</si>
  <si>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</si>
  <si>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</si>
  <si>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</si>
  <si>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</si>
  <si>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</si>
  <si>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</si>
  <si>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</si>
  <si>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</si>
  <si>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</si>
  <si>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</si>
  <si>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</si>
  <si>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</si>
  <si>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</si>
  <si>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</si>
  <si>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</si>
  <si>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</si>
  <si>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</si>
  <si>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</si>
  <si>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</si>
  <si>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</si>
  <si>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</si>
  <si>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</si>
  <si>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</si>
  <si>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</si>
  <si>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</si>
  <si>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</si>
  <si>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</si>
  <si>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</si>
  <si>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</si>
  <si>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</si>
  <si>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</si>
  <si>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</si>
  <si>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</si>
  <si>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</si>
  <si>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</si>
  <si>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</si>
  <si>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</si>
  <si>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</si>
  <si>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</si>
  <si>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</si>
  <si>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</si>
  <si>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</si>
  <si>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</si>
  <si>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</si>
  <si>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</si>
  <si>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</si>
  <si>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</si>
  <si>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</si>
  <si>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</si>
  <si>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</si>
  <si>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</si>
  <si>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</si>
  <si>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</si>
  <si>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</si>
  <si>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</si>
  <si>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</si>
  <si>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</si>
  <si>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</si>
  <si>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</si>
  <si>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</si>
  <si>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</si>
  <si>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</si>
  <si>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</si>
  <si>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</si>
  <si>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</si>
  <si>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</si>
  <si>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</si>
  <si>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</si>
  <si>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</si>
  <si>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</si>
  <si>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</si>
  <si>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</si>
  <si>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</si>
  <si>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</si>
  <si>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</si>
  <si>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</si>
  <si>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</si>
  <si>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</si>
  <si>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</si>
  <si>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</si>
  <si>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</si>
  <si>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</si>
  <si>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</si>
  <si>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</si>
  <si>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</si>
  <si>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</si>
  <si>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</si>
  <si>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</si>
  <si>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</si>
  <si>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</si>
  <si>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</si>
  <si>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</si>
  <si>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</si>
  <si>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</si>
  <si>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</si>
  <si>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</si>
  <si>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</si>
  <si>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</si>
  <si>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</si>
  <si>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</si>
  <si>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</si>
  <si>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</si>
  <si>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</si>
  <si>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</si>
  <si>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</si>
  <si>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</si>
  <si>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</si>
  <si>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</si>
  <si>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</si>
  <si>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</si>
  <si>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</si>
  <si>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</si>
  <si>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</si>
  <si>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</si>
  <si>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</si>
  <si>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</si>
  <si>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</si>
  <si>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</si>
  <si>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</si>
  <si>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</si>
  <si>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</si>
  <si>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</si>
  <si>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</si>
  <si>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</si>
  <si>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</si>
  <si>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</si>
  <si>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</si>
  <si>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</si>
  <si>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</si>
  <si>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</si>
  <si>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</si>
  <si>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</si>
  <si>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</si>
  <si>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</si>
  <si>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</si>
  <si>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</si>
  <si>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</si>
  <si>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</si>
  <si>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</si>
  <si>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</si>
  <si>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</si>
  <si>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</si>
  <si>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</si>
  <si>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</si>
  <si>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</si>
  <si>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</si>
  <si>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</si>
  <si>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</si>
  <si>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</si>
  <si>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</si>
  <si>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</si>
  <si>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</si>
  <si>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</si>
  <si>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</si>
  <si>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</si>
  <si>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</si>
  <si>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</si>
  <si>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</si>
  <si>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</si>
  <si>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</si>
  <si>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</si>
  <si>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</si>
  <si>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</si>
  <si>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</si>
  <si>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</si>
  <si>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</si>
  <si>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</si>
  <si>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</si>
  <si>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</si>
  <si>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</si>
  <si>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</si>
  <si>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</si>
  <si>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</si>
  <si>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</si>
  <si>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</si>
  <si>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</si>
  <si>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</si>
  <si>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</si>
  <si>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</si>
  <si>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</si>
  <si>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</si>
  <si>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</si>
  <si>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</si>
  <si>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</si>
  <si>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</si>
  <si>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</si>
  <si>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</si>
  <si>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</si>
  <si>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</si>
  <si>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</si>
  <si>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</si>
  <si>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</si>
  <si>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</si>
  <si>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</si>
  <si>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</si>
  <si>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</si>
  <si>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</si>
  <si>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</si>
  <si>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</si>
  <si>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</si>
  <si>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</si>
  <si>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</si>
  <si>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</si>
  <si>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</si>
  <si>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</si>
  <si>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</si>
  <si>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</si>
  <si>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</si>
  <si>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</si>
  <si>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</si>
  <si>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</si>
  <si>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</si>
  <si>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</si>
  <si>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</si>
  <si>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</si>
  <si>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</si>
  <si>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</si>
  <si>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</si>
  <si>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</si>
  <si>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</si>
  <si>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</si>
  <si>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</si>
  <si>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</si>
  <si>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</si>
  <si>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</si>
  <si>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</si>
  <si>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</si>
  <si>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</si>
  <si>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</si>
  <si>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</si>
  <si>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</si>
  <si>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</si>
  <si>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</si>
  <si>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</si>
  <si>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</si>
  <si>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</si>
  <si>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</si>
  <si>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</si>
  <si>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</si>
  <si>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</si>
  <si>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</si>
  <si>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</si>
  <si>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</si>
  <si>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</si>
  <si>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</si>
  <si>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</si>
  <si>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</si>
  <si>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</si>
  <si>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</si>
  <si>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</si>
  <si>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</si>
  <si>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</si>
  <si>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</si>
  <si>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</si>
  <si>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</si>
  <si>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</si>
  <si>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</si>
  <si>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</si>
  <si>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</si>
  <si>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</si>
  <si>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</si>
  <si>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</si>
  <si>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</si>
  <si>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</si>
  <si>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</si>
  <si>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</si>
  <si>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</si>
  <si>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</si>
  <si>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</si>
  <si>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</si>
  <si>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</si>
  <si>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</si>
  <si>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</si>
  <si>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</si>
  <si>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</si>
  <si>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</si>
  <si>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</si>
  <si>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</si>
  <si>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</si>
  <si>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</si>
  <si>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</si>
  <si>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</si>
  <si>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</si>
  <si>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</si>
  <si>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</si>
  <si>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</si>
  <si>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</si>
  <si>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</si>
  <si>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</si>
  <si>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</si>
  <si>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</si>
  <si>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</si>
  <si>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</si>
  <si>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</si>
  <si>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</si>
  <si>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</si>
  <si>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</si>
  <si>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</si>
  <si>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</si>
  <si>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</si>
  <si>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</si>
  <si>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</si>
  <si>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</si>
  <si>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</si>
  <si>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</si>
  <si>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</si>
  <si>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</si>
  <si>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</si>
  <si>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</si>
  <si>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</si>
  <si>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</si>
  <si>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</si>
  <si>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</si>
  <si>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</si>
  <si>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</si>
  <si>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</si>
  <si>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</si>
  <si>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</si>
  <si>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</si>
  <si>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</si>
  <si>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</si>
  <si>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</si>
  <si>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</si>
  <si>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</si>
  <si>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</si>
  <si>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</si>
  <si>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</si>
  <si>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</si>
  <si>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</si>
  <si>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</si>
  <si>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</si>
  <si>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</si>
  <si>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</si>
  <si>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</si>
  <si>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</si>
  <si>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</si>
  <si>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</si>
  <si>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</si>
  <si>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</si>
  <si>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</si>
  <si>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</si>
  <si>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</si>
  <si>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</si>
  <si>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</si>
  <si>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</si>
  <si>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</si>
  <si>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</si>
  <si>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</si>
  <si>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</si>
  <si>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</si>
  <si>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</si>
  <si>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</si>
  <si>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</si>
  <si>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</si>
  <si>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</si>
  <si>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</si>
  <si>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</si>
  <si>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</si>
  <si>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</si>
  <si>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</si>
  <si>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</si>
  <si>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</si>
  <si>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</si>
  <si>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</si>
  <si>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</si>
  <si>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</si>
  <si>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</si>
  <si>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</si>
  <si>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</si>
  <si>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</si>
  <si>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</si>
  <si>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</si>
  <si>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</si>
  <si>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</si>
  <si>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</si>
  <si>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</si>
  <si>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</si>
  <si>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</si>
  <si>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</si>
  <si>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</si>
  <si>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</si>
  <si>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</si>
  <si>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</si>
  <si>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</si>
  <si>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</si>
  <si>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</si>
  <si>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</si>
  <si>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</si>
  <si>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</si>
  <si>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</si>
  <si>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</si>
  <si>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</si>
  <si>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</si>
  <si>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</si>
  <si>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</si>
  <si>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</si>
  <si>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</si>
  <si>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</si>
  <si>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</si>
  <si>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</si>
  <si>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</si>
  <si>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</si>
  <si>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</si>
  <si>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</si>
  <si>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</si>
  <si>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</si>
  <si>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</si>
  <si>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</si>
  <si>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</si>
  <si>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</si>
  <si>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</si>
  <si>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</si>
  <si>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</si>
  <si>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</si>
  <si>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</si>
  <si>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</si>
  <si>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</si>
  <si>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</si>
  <si>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</si>
  <si>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</si>
  <si>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</si>
  <si>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</si>
  <si>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</si>
  <si>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</si>
  <si>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</si>
  <si>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</si>
  <si>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</si>
  <si>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</si>
  <si>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</si>
  <si>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</si>
  <si>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</si>
  <si>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</si>
  <si>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</si>
  <si>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</si>
  <si>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</si>
  <si>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</si>
  <si>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</si>
  <si>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</si>
  <si>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</si>
  <si>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</si>
  <si>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</si>
  <si>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</si>
  <si>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</si>
  <si>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</si>
  <si>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</si>
  <si>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</si>
  <si>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</si>
  <si>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</si>
  <si>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</si>
  <si>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</si>
  <si>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</si>
  <si>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</si>
  <si>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</si>
  <si>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</si>
  <si>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</si>
  <si>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</si>
  <si>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</si>
  <si>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</si>
  <si>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</si>
  <si>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</si>
  <si>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</si>
  <si>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</si>
  <si>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</si>
  <si>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</si>
  <si>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</si>
  <si>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</si>
  <si>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</si>
  <si>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</si>
  <si>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</si>
  <si>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</si>
  <si>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</si>
  <si>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</si>
  <si>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</si>
  <si>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</si>
  <si>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</si>
  <si>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</si>
  <si>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</si>
  <si>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</si>
  <si>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</si>
  <si>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</si>
  <si>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</si>
  <si>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</si>
  <si>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</si>
  <si>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</si>
  <si>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</si>
  <si>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</si>
  <si>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</si>
  <si>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</si>
  <si>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</si>
  <si>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</si>
  <si>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</si>
  <si>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</si>
  <si>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</si>
  <si>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</si>
  <si>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</si>
  <si>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</si>
  <si>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</si>
  <si>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</si>
  <si>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</si>
  <si>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</si>
  <si>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</si>
  <si>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</si>
  <si>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</si>
  <si>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</si>
  <si>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</si>
  <si>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</si>
  <si>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</si>
  <si>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</si>
  <si>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</si>
  <si>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</si>
  <si>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</si>
  <si>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</si>
  <si>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</si>
  <si>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</si>
  <si>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</si>
  <si>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</si>
  <si>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</si>
  <si>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</si>
  <si>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</si>
  <si>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</si>
  <si>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</si>
  <si>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</si>
  <si>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</si>
  <si>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</si>
  <si>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</si>
  <si>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</si>
  <si>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</si>
  <si>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</si>
  <si>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</si>
  <si>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</si>
  <si>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</si>
  <si>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</si>
  <si>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</si>
  <si>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</si>
  <si>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</si>
  <si>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</si>
  <si>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</si>
  <si>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</si>
  <si>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</si>
  <si>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</si>
  <si>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</si>
  <si>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</si>
  <si>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</si>
  <si>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</si>
  <si>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</si>
  <si>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</si>
  <si>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</si>
  <si>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</si>
  <si>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</si>
  <si>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</si>
  <si>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</si>
  <si>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</si>
  <si>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</si>
  <si>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</si>
  <si>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</si>
  <si>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</si>
  <si>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</si>
  <si>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</si>
  <si>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</si>
  <si>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</si>
  <si>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</si>
  <si>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</si>
  <si>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</si>
  <si>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</si>
  <si>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</si>
  <si>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</si>
  <si>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</si>
  <si>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</si>
  <si>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</si>
  <si>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</si>
  <si>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</si>
  <si>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</si>
  <si>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</si>
  <si>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</si>
  <si>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</si>
  <si>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</si>
  <si>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</si>
  <si>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</si>
  <si>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</si>
  <si>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</si>
  <si>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</si>
  <si>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</si>
  <si>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</si>
  <si>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</si>
  <si>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</si>
  <si>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</si>
  <si>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</si>
  <si>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</si>
  <si>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</si>
  <si>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</si>
  <si>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</si>
  <si>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</si>
  <si>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</si>
  <si>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</si>
  <si>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</si>
  <si>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</si>
  <si>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</si>
  <si>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</si>
  <si>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</si>
  <si>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</si>
  <si>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</si>
  <si>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</si>
  <si>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</si>
  <si>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</si>
  <si>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</si>
  <si>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</si>
  <si>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</si>
  <si>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</si>
  <si>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</si>
  <si>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</si>
  <si>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</si>
  <si>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</si>
  <si>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</si>
  <si>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</si>
  <si>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</si>
  <si>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</si>
  <si>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</si>
  <si>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</si>
  <si>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</si>
  <si>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</si>
  <si>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</si>
  <si>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</si>
  <si>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</si>
  <si>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</si>
  <si>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</si>
  <si>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</si>
  <si>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</si>
  <si>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</si>
  <si>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</si>
  <si>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</si>
  <si>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</si>
  <si>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</si>
  <si>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</si>
  <si>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</si>
  <si>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</si>
  <si>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</si>
  <si>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</si>
  <si>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</si>
  <si>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</si>
  <si>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</si>
  <si>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</si>
  <si>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</si>
  <si>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</si>
  <si>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</si>
  <si>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</si>
  <si>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</si>
  <si>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</si>
  <si>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</si>
  <si>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</si>
  <si>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</si>
  <si>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</si>
  <si>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</si>
  <si>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</si>
  <si>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</si>
  <si>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</si>
  <si>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</si>
  <si>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</si>
  <si>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</si>
  <si>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</si>
  <si>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</si>
  <si>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</si>
  <si>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</si>
  <si>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</si>
  <si>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</si>
  <si>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</si>
  <si>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</si>
  <si>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</si>
  <si>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</si>
  <si>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</si>
  <si>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</si>
  <si>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</si>
  <si>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</si>
  <si>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</si>
  <si>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</si>
  <si>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</si>
  <si>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</si>
  <si>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</si>
  <si>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</si>
  <si>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</si>
  <si>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</si>
  <si>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</si>
  <si>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</si>
  <si>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</si>
  <si>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</si>
  <si>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</si>
  <si>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</si>
  <si>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</si>
  <si>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</si>
  <si>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</si>
  <si>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</si>
  <si>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</si>
  <si>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</si>
  <si>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</si>
  <si>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</si>
  <si>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</si>
  <si>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</si>
  <si>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</si>
  <si>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</si>
  <si>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</si>
  <si>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</si>
  <si>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</si>
  <si>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</si>
  <si>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</si>
  <si>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</si>
  <si>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</si>
  <si>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</si>
  <si>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</si>
  <si>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</si>
  <si>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</si>
  <si>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</si>
  <si>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</si>
  <si>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</si>
  <si>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</si>
  <si>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</si>
  <si>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</si>
  <si>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</si>
  <si>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</si>
  <si>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</si>
  <si>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</si>
  <si>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</si>
  <si>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</si>
  <si>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</si>
  <si>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</si>
  <si>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</si>
  <si>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</si>
  <si>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</si>
  <si>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</si>
  <si>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</si>
  <si>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</si>
  <si>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</si>
  <si>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</si>
  <si>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</si>
  <si>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</si>
  <si>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</si>
  <si>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</si>
  <si>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</si>
  <si>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</si>
  <si>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</si>
  <si>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</si>
  <si>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</si>
  <si>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</si>
  <si>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</si>
  <si>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</si>
  <si>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</si>
  <si>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</si>
  <si>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</si>
  <si>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</si>
  <si>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</si>
  <si>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</si>
  <si>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</si>
  <si>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</si>
  <si>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</si>
  <si>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</si>
  <si>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</si>
  <si>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</si>
  <si>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</si>
  <si>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</si>
  <si>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</si>
  <si>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</si>
  <si>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</si>
  <si>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</si>
  <si>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</si>
  <si>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</si>
  <si>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</si>
  <si>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</si>
  <si>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</si>
  <si>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</si>
  <si>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</si>
  <si>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</si>
  <si>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</si>
  <si>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</si>
  <si>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</si>
  <si>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</si>
  <si>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</si>
  <si>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</si>
  <si>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</si>
  <si>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</si>
  <si>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</si>
  <si>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</si>
  <si>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</si>
  <si>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</si>
  <si>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</si>
  <si>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</si>
  <si>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</si>
  <si>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</si>
  <si>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</si>
  <si>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</si>
  <si>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</si>
  <si>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</si>
  <si>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</si>
  <si>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</si>
  <si>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</si>
  <si>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</si>
  <si>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</si>
  <si>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</si>
  <si>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</si>
  <si>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</si>
  <si>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</si>
  <si>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</si>
  <si>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</si>
  <si>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</si>
  <si>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</si>
  <si>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</si>
  <si>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</si>
  <si>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</si>
  <si>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</si>
  <si>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</si>
  <si>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</si>
  <si>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</si>
  <si>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</si>
  <si>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</si>
  <si>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</si>
  <si>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</si>
  <si>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</si>
  <si>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</si>
  <si>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</si>
  <si>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</si>
  <si>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</si>
  <si>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</si>
  <si>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</si>
  <si>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</si>
  <si>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</si>
  <si>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</si>
  <si>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</si>
  <si>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</si>
  <si>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</si>
  <si>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</si>
  <si>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</si>
  <si>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</si>
  <si>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</si>
  <si>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</si>
  <si>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</si>
  <si>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</si>
  <si>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</si>
  <si>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</si>
  <si>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</si>
  <si>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</si>
  <si>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</si>
  <si>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</si>
  <si>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</si>
  <si>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</si>
  <si>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</si>
  <si>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</si>
  <si>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</si>
  <si>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</si>
  <si>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</si>
  <si>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</si>
  <si>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</si>
  <si>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</si>
  <si>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</si>
  <si>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</si>
  <si>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</si>
  <si>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</si>
  <si>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</si>
  <si>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</si>
  <si>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</si>
  <si>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</si>
  <si>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</si>
  <si>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</si>
  <si>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</si>
  <si>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</si>
  <si>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</si>
  <si>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</si>
  <si>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</si>
  <si>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</si>
  <si>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</si>
  <si>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</si>
  <si>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</si>
  <si>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</si>
  <si>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</si>
  <si>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</si>
  <si>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</si>
  <si>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</si>
  <si>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access family bulding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</si>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</sst>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5" totalsRowShown="0" headerRowDxfId="172" dataDxfId="171" headerRowBorderDxfId="169" tableBorderDxfId="170" totalsRowBorderDxfId="168">
  <autoFilter ref="A1:L2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5"/>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329.10105312499945</v>
      </c>
      <c r="H2" s="73">
        <v>45662.943402777775</v>
      </c>
      <c r="I2" s="56" t="str">
        <f>IFERROR(VLOOKUP(D2,DB!A:F,6,0),"")</f>
        <v>Generator-SG</v>
      </c>
      <c r="J2" s="56" t="str">
        <f>IFERROR(VLOOKUP(D2,DB!A:G,7,0),"")</f>
        <v>Dead</v>
      </c>
      <c r="K2" s="64" t="s">
        <v>39107</v>
      </c>
      <c r="L2" s="62" t="str">
        <f>IFERROR(VLOOKUP(D2,DB!A:I,9,0),"")</f>
        <v>Latis</v>
      </c>
    </row>
    <row r="3" spans="1:15" s="61" customFormat="1" ht="40.5" customHeight="1">
      <c r="A3" s="129"/>
      <c r="B3" s="128" t="str">
        <f>IFERROR(VLOOKUP(D3,DB!A:K,11,0),"")</f>
        <v>R1</v>
      </c>
      <c r="C3" s="128"/>
      <c r="D3" s="56" t="s">
        <v>9323</v>
      </c>
      <c r="E3" s="127" t="s">
        <v>39106</v>
      </c>
      <c r="F3" s="126">
        <v>45992.07880787037</v>
      </c>
      <c r="G3" s="125">
        <f ca="1">IFERROR(NOW()-F3,"-")</f>
        <v>-2.9328819444344845E-2</v>
      </c>
      <c r="H3" s="126">
        <v>45992.07234953704</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45992.049479050926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45992.049479050926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45992.049479050926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45992.049479050926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45992.049479050926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45992.049479050926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45992.049479050926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45992.049479050926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45992.049479050926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45992.049479050926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45992.049479050926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45992.049479050926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45992.049479050926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45992.049479050926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45992.049479050926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45992.049479050926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45992.049479050926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45992.049479050926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45992.049479050926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45992.049479050926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45992.049479050926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45992.049479050926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45992.049479050926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45992.049479050926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45992.049479050926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45992.049479050926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45992.049479050926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45992.049479050926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45992.049479050926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45992.049479050926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45992.049479050926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45992.049479050926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45992.049479050926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45992.049479050926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45992.049479050926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45992.049479050926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45992.049479050926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45992.049479050926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45992.049479050926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45992.049479050926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45992.049479050926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45992.049479050926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45992.049479050926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45992.049479050926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45992.049479050926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45992.049479050926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45992.049479050926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45992.049479050926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45992.049479050926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45992.049479050926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45992.049479050926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45992.049479050926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45992.049479050926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45992.049479050926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45992.049479050926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45992.049479050926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45992.049479050926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45992.049479050926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45992.049479050926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45992.049479050926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45992.049479050926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45992.049479050926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45992.049479050926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45992.049479050926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45992.049479050926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45992.049479050926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45992.049479050926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45992.049479050926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45992.049479050926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45992.049479050926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45992.049479050926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45992.049479050926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45992.049479050926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45992.049479050926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45992.049479050926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45992.049479050926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45992.049479050926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45992.049479050926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45992.049479050926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45992.049479050926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45992.049479050926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45992.049479050926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45992.049479050926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45992.049479050926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45992.049479050926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45992.049479050926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45992.049479050926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45992.049479050926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45992.049479050926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45992.049479050926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45992.049479050926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45992.049479050926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45992.049479050926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45992.049479050926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45992.049479050926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45992.049479050926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45992.049479050926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45992.049479050926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45992.049479050926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45992.049479050926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45992.049479050926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45992.049479050926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45992.049479050926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45992.049479050926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45992.049479050926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45992.049479050926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45992.049479050926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45992.049479050926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45992.049479050926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45992.049479050926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45992.049479050926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45992.049479050926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45992.049479050926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45992.049479050926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45992.049479050926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45992.049479050926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45992.049479050926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45992.049479050926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45992.049479050926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45992.049479050926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45992.049479050926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45992.049479050926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45992.049479050926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45992.049479050926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45992.049479050926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45992.049479050926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45992.049479050926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45992.049479050926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45992.049479050926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45992.049479050926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45992.049479050926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45992.049479050926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45992.049479050926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45992.049479050926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45992.049479050926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45992.049479050926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45992.049479050926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45992.049479050926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45992.049479050926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45992.049479050926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45992.049479050926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45992.049479050926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45992.049479050926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45992.049479050926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45992.049479050926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45992.049479050926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45992.049479050926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45992.049479050926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45992.049479050926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45992.049479050926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45992.049479050926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45992.049479050926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45992.049479050926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45992.049479050926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45992.049479050926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45992.049479050926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45992.049479050926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45992.049479050926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45992.049479050926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45992.049479050926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45992.049479050926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45992.049479050926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45992.049479050926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45992.049479050926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45992.049479050926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45992.049479050926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45992.049479050926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45992.049479050926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45992.049479050926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45992.049479050926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45992.049479050926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45992.049479050926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45992.049479050926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45992.049479050926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45992.049479050926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45992.049479050926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45992.049479050926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45992.049479050926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45992.049479050926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45992.049479050926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45992.049479050926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45992.049479050926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45992.049479050926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45992.049479050926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45992.049479050926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45992.049479050926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45992.049479050926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45992.049479050926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45992.049479050926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45992.049479050926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45992.049479050926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45992.049479050926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45992.049479050926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45992.049479050926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45992.049479050926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45992.049479050926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45992.049479050926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45992.049479050926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45992.049479050926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45992.049479050926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45992.049479050926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45992.049479050926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45992.049479050926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45992.049479050926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45992.049479050926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45992.049479050926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45992.049479050926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45992.049479050926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45992.049479050926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45992.049479050926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45992.049479050926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45992.049479050926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45992.049479050926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45992.049479050926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45992.049479050926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45992.049479050926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45992.049479050926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45992.049479050926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45992.049479050926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45992.049479050926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45992.049479050926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45992.049479050926</v>
      </c>
      <c r="H225" s="126"/>
      <c r="I225" s="128" t="str">
        <f>IFERROR(VLOOKUP(D225,DB!A:F,6,0),"")</f>
        <v/>
      </c>
      <c r="J225" s="128" t="str">
        <f>IFERROR(VLOOKUP(D225,DB!A:G,7,0),"")</f>
        <v/>
      </c>
      <c r="K225" s="124"/>
      <c r="L225" s="123" t="str">
        <f>IFERROR(VLOOKUP(D225,DB!A:I,9,0),"")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167.04964108796412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7.6620600694441237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3.0914236107491888E-2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45992.049479050926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45992.049479050926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45992.049479050926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45992.049479050926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45992.049479050926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45992.049479050926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45992.049479050926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45992.049479050926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45992.049479050926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45992.049479050926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45992.049479050926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45992.049479050926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45992.049479050926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45992.049479050926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45992.049479050926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45992.049479050926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45992.049479050926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45992.049479050926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45992.049479050926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45992.049479050926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45992.049479050926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45992.049479050926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45992.049479050926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45992.049479050926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45992.049479050926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45992.049479050926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45992.049479050926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45992.049479050926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45992.049479050926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45992.049479050926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45992.049479050926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45992.049479050926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45992.049479050926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45992.049479050926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45992.049479050926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45992.049479050926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45992.049479050926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45992.049479050926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45992.049479050926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45992.049479050926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45992.049479050926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45992.049479050926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45992.049479050926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45992.049479050926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45992.049479050926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45992.049479050926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45992.049479050926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45992.049479050926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45992.049479050926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45992.049479050926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45992.049479050926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45992.049479050926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45992.049479050926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45992.049479050926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45992.049479050926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45992.049479050926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45992.049479050926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45992.049479050926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45992.049479050926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45992.049479050926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45992.049479050926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45992.049479050926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45992.049479050926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45992.049479050926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45992.049479050926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45992.049479050926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45992.049479050926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45992.049479050926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45992.049479050926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45992.049479050926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45992.049479050926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45992.049479050926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45992.049479050926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45992.049479050926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45992.049479050926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45992.049479050926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45992.049479050926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45992.049479050926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45992.049479050926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45992.049479050926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45992.049479050926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45992.049479050926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45992.049479050926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45992.049479050926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45992.049479050926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45992.049479050926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45992.049479050926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45992.049479050926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45992.049479050926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45992.049479050926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45992.049479050926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45992.049479050926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45992.049479050926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45992.049479050926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45992.049479050926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45992.049479050926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45992.049479050926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45992.049479050926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45992.049479050926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45992.049479050926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45992.049479050926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45992.049479050926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45992.049479050926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45992.049479050926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45992.049479050926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45992.049479050926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45992.049479050926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45992.049479050926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45992.049479050926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45992.049479050926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45992.049479050926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45992.049479050926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45992.049479050926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45992.049479050926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45992.049479050926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45992.049479050926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45992.049479050926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45992.049479050926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45992.049479050926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45992.049479050926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45992.049479050926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45992.049479050926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45992.049479050926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45992.049479050926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45992.049479050926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45992.049479050926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45992.049479050926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45992.049479050926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45992.049479050926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45992.049479050926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45992.049479050926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45992.049479050926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45992.049479050926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45992.049479050926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45992.049479050926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45992.049479050926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45992.049479050926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45992.049479050926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45992.049479050926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45992.049479050926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45992.049479050926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45992.049479050926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45992.049479050926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45992.049479050926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45992.049479050926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45992.049479050926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45992.049479050926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45992.049479050926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45992.049479050926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45992.049479050926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45992.049479050926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45992.049479050926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45992.049479050926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45992.049479050926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45992.049479050926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45992.049479050926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45992.049479050926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45992.049479050926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45992.049479050926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45992.049479050926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45992.049479050926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45992.049479050926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45992.049479050926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45992.049479050926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45992.049479050926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45992.049479050926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45992.049479050926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45992.049479050926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45992.049479050926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45992.049479050926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45992.049479050926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45992.049479050926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45992.049479050926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45992.049479050926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45992.049479050926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45992.049479050926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45992.049479050926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45992.049479050926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45992.049479050926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45992.049479050926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45992.049479050926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45992.049479050926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45992.049479050926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45992.049479050926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45992.049479050926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45992.049479050926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45992.049479050926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45992.049479050926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45992.049479050926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45992.049479050926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45992.049479050926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45992.049479050926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45992.049479050926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45992.049479050926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45992.049479050926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45992.049479050926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45992.049479050926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45992.049479050926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45992.049479050926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45992.049479050926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45992.049479050926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45992.049479050926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45992.049479050926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45992.049479050926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45992.049479050926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45992.049479050926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45992.049479050926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45992.049479050926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45992.049479050926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45992.049479050926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45992.049479050926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45992.049479050926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45992.049479050926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45992.049479050926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45992.049479050926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45992.049479050926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45992.049479050926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45992.049479050926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45992.049479050926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45992.049479050926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45992.049479050926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45992.049479050926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45992.049479050926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45992.049479050926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45992.049479050926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45992.049479050926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45992.049479050926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45992.049479050926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45992.049479050926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45992.049479050926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45992.049479050926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45992.049479050926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45992.049479050926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45992.049479050926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45992.049479050926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45992.049479050926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45992.049479050926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45992.049479050926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45992.049479050926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45992.049479050926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45992.049479050926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45992.049479050926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45992.049479050926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45992.049479050926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45992.049479050926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45992.049479050926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45992.049479050926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45992.049479050926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45992.049479050926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45992.049479050926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45992.049479050926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45992.049479050926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45992.049479050926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45992.049479050926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45992.049479050926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45992.049479050926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45992.049479050926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45992.049479050926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45992.049479050926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45992.049479050926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45992.049479050926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45992.049479050926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45992.049479050926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45992.049479050926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45992.049479050926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45992.049479050926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45992.049479050926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45992.049479050926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45992.049479050926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45992.049479050926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45992.049479050926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45992.049479050926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45992.049479050926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45992.049479050926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45992.049479050926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45992.049479050926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45992.049479050926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45992.049479050926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45992.049479050926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45992.049479050926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45992.049479050926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45992.049479050926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45992.049479050926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45992.049479050926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45992.049479050926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45992.049479050926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45992.049479050926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45992.049479050926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45992.049479050926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45992.049479050926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45992.049479050926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45992.049479050926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45992.049479050926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45992.049479050926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45992.049479050926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45992.049479050926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45992.049479050926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45992.049479050926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45992.049479050926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45992.049479050926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45992.049479050926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45992.049479050926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45992.049479050926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45992.049479050926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45992.049479050926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45992.049479050926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45992.049479050926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45992.049479050926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45992.049479050926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45992.049479050926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45992.049479050926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45992.049479050926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45992.049479050926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45992.049479050926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45992.049479050926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45992.049479050926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45992.049479050926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45992.049479050926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45992.049479050926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45992.049479050926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45992.049479050926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45992.049479050926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45992.049479050926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45992.049479050926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45992.049479050926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45992.049479050926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45992.049479050926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45992.049479050926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45992.049479050926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45992.049479050926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45992.049479050926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45992.049479050926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45992.049479050926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45992.049479050926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45992.049479050926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45992.049479050926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45992.049479050926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45992.049479050926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45992.049479050926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45992.049479050926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45992.049479050926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45992.049479050926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45992.049479050926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45992.049479050926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45992.049479050926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45992.049479050926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45992.049479050926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45992.049479050926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45992.049479050926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45992.049479050926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45992.049479050926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45992.049479050926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45992.049479050926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45992.049479050926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45992.049479050926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45992.049479050926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45992.049479050926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45992.049479050926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45992.049479050926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45992.049479050926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45992.049479050926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45992.049479050926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45992.049479050926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45992.049479050926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45992.049479050926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45992.049479050926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45992.049479050926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45992.049479050926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45992.049479050926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45992.049479050926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45992.049479050926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45992.049479050926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45992.049479050926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45992.049479050926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45992.049479050926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45992.049479050926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45992.049479050926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45992.049479050926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45992.049479050926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45992.049479050926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45992.049479050926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45992.049479050926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45992.049479050926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45992.049479050926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45992.049479050926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45992.049479050926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45992.049479050926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45992.049479050926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45992.049479050926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45992.049479050926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45992.049479050926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45992.049479050926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45992.049479050926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45992.049479050926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45992.049479050926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45992.049479050926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45992.049479050926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45992.049479050926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45992.049479050926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45992.049479050926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45992.049479050926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45992.049479050926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45992.049479050926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45992.049479050926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45992.049479050926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45992.049479050926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45992.049479050926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45992.049479050926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45992.049479050926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45992.049479050926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45992.049479050926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45992.049479050926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45992.049479050926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45992.049479050926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45992.049479050926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45992.049479050926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45992.049479050926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45992.049479050926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45992.049479050926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45992.049479050926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45992.049479050926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45992.049479050926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45992.049479050926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45992.049479050926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45992.049479050926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45992.049479050926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45992.049479050926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45992.049479050926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45992.049479050926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45992.049479050926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45992.049479050926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45992.049479050926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45992.049479050926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45992.049479050926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45992.049479050926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45992.049479050926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45992.049479050926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45992.049479050926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45992.049479050926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45992.049479050926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45992.049479050926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45992.049479050926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45992.049479050926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45992.049479050926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45992.049479050926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45992.049479050926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45992.049479050926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45992.049479050926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45992.049479050926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45992.049479050926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45992.049479050926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45992.049479050926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45992.049479050926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45992.049479050926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45992.049479050926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45992.049479050926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45992.049479050926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45992.049479050926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45992.049479050926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45992.049479050926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45992.049479050926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45992.049479050926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45992.049479050926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45992.049479050926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45992.049479050926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45992.049479050926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45992.049479050926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45992.049479050926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45992.049479050926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45992.049479050926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45992.049479050926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45992.049479050926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45992.049479050926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45992.049479050926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45992.049479050926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45992.049479050926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45992.049479050926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45992.049479050926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45992.049479050926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45992.049479050926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45992.049479050926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45992.049479050926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45992.049479050926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45992.049479050926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45992.049479050926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45992.049479050926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45992.049479050926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45992.049479050926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45992.049479050926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45992.049479050926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45992.049479050926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45992.049479050926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45992.049479050926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45992.049479050926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45992.049479050926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45992.049479050926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45992.049479050926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45992.049479050926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45992.049479050926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45992.049479050926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45992.049479050926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45992.049479050926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45992.049479050926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45992.049479050926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45992.049479050926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45992.049479050926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45992.049479050926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45992.049479050926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45992.049479050926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45992.049479050926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45992.049479050926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45992.049479050926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45992.049479050926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45992.049479050926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45992.049479050926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45992.049479050926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45992.049479050926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45992.049479050926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45992.049479050926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45992.049479050926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45992.049479050926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45992.049479050926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45992.049479050926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45992.049479050926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45992.049479050926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45992.049479050926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45992.049479050926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45992.049479050926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45992.049479050926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45992.049479050926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45992.049479050926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45992.049479050926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45992.049479050926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45992.049479050926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45992.049479050926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45992.049479050926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45992.049479050926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45992.049479050926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45992.049479050926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45992.049479050926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45992.049479050926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45992.049479050926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45992.049479050926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45992.049479050926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45992.049479050926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45992.049479050926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45992.049479050926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45992.049479050926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45992.049479050926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45992.049479050926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45992.049479050926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45992.049479050926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45992.049479050926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45992.049479050926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45992.049479050926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45992.049479050926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45992.049479050926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45992.049479050926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45992.049479050926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45992.049479050926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45992.049479050926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45992.049479050926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45992.049479050926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45992.049479050926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45992.049479050926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45992.049479050926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45992.049479050926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45992.049479050926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45992.049479050926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45992.049479050926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45992.049479050926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45992.049479050926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45992.049479050926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45992.049479050926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45992.049479050926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45992.049479050926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45992.049479050926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45992.049479050926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45992.049479050926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45992.049479050926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45992.049479050926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45992.049479050926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45992.049479050926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45992.049479050926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45992.049479050926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45992.049479050926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45992.049479050926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45992.049479050926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45992.049479050926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45992.049479050926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45992.049479050926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45992.049479050926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45992.049479050926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45992.049479050926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45992.049479050926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45992.049479050926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45992.049479050926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45992.049479050926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45992.049479050926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45992.049479050926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45992.049479050926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45992.049479050926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45992.049479050926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45992.049479050926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45992.049479050926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45992.049479050926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45992.049479050926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45992.049479050926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45992.049479050926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45992.049479050926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45992.049479050926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45992.049479050926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45992.049479050926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45992.049479050926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45992.049479050926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45992.049479050926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45992.049479050926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45992.049479050926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45992.049479050926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45992.049479050926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45992.049479050926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45992.049479050926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45992.049479050926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45992.049479050926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45992.049479050926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45992.049479050926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45992.049479050926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45992.049479050926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45992.049479050926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45992.049479050926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45992.049479050926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45992.049479050926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45992.049479050926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45992.049479050926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45992.049479050926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45992.049479050926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45992.049479050926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45992.049479050926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45992.049479050926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45992.049479050926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45992.049479050926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45992.049479050926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45992.049479050926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45992.049479050926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45992.049479050926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45992.049479050926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45992.049479050926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45992.049479050926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45992.049479050926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45992.049479050926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45992.049479050926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45992.049479050926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45992.049479050926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45992.049479050926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45992.049479050926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45992.049479050926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45992.049479050926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45992.049479050926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45992.049479050926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45992.049479050926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45992.049479050926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45992.049479050926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45992.049479050926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45992.049479050926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45992.049479050926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45992.049479050926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45992.049479050926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45992.049479050926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45992.049479050926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45992.049479050926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45992.049479050926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45992.049479050926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45992.049479050926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45992.049479050926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45992.049479050926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45992.049479050926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45992.049479050926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45992.049479050926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45992.049479050926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45992.049479050926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45992.049479050926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45992.049479050926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45992.049479050926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45992.049479050926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45992.049479050926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45992.049479050926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45992.049479050926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45992.049479050926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45992.049479050926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45992.049479050926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45992.049479050926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45992.049479050926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45992.049479050926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45992.049479050926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45992.049479050926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45992.049479050926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45992.049479050926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45992.049479050926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45992.049479050926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45992.049479050926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45992.049479050926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45992.049479050926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45992.049479050926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45992.049479050926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45992.049479050926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45992.049479050926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45992.049479050926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45992.049479050926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45992.049479050926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45992.049479050926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45992.049479050926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45992.049479050926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45992.049479050926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45992.049479050926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45992.049479050926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45992.049479050926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45992.049479050926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45992.049479050926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45992.049479050926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45992.049479050926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45992.049479050926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45992.049479050926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45992.049479050926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45992.049479050926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45992.049479050926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45992.049479050926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45992.049479050926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45992.049479050926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45992.049479050926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45992.049479050926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45992.049479050926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45992.049479050926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45992.049479050926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45992.049479050926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45992.049479050926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45992.049479050926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45992.049479050926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45992.049479050926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45992.049479050926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45992.049479050926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45992.049479050926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45992.049479050926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45992.049479050926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45992.049479050926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45992.049479050926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45992.049479050926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45992.049479050926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45992.049479050926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45992.049479050926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45992.049479050926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45992.049479050926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45992.049479050926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45992.049479050926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45992.049479050926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45992.049479050926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45992.049479050926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45992.049479050926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45992.049479050926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45992.049479050926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45992.049479050926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45992.049479050926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45992.049479050926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45992.049479050926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45992.049479050926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45992.049479050926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45992.049479050926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45992.049479050926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45992.049479050926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45992.049479050926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45992.049479050926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45992.049479050926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45992.049479050926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45992.049479050926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45992.049479050926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45992.049479050926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45992.049479050926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45992.049479050926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45992.049479050926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45992.049479050926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45992.049479050926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45992.049479050926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45992.049479050926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45992.049479050926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45992.049479050926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45992.049479050926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45992.049479050926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45992.049479050926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45992.049479050926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45992.049479050926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45992.049479050926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45992.049479050926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45992.049479050926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45992.049479050926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45992.049479050926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45992.049479050926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45992.049479050926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45992.049479050926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45992.049479050926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45992.049479050926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45992.049479050926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45992.049479050926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45992.049479050926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45992.049479050926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45992.049479050926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45992.049479050926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45992.049479050926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45992.049479050926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45992.049479050926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45992.049479050926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45992.049479050926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45992.049479050926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45992.049479050926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45992.049479050926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45992.049479050926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45992.049479050926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45992.049479050926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45992.049479050926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45992.049479050926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45992.049479050926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45992.049479050926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45992.049479050926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45992.049479050926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45992.049479050926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45992.049479050926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45992.049479050926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45992.049479050926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45992.049479050926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45992.049479050926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45992.049479050926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45992.049479050926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45992.049479050926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45992.049479050926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45992.049479050926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45992.049479050926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45992.049479050926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45992.049479050926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45992.049479050926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45992.049479050926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45992.049479050926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45992.049479050926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45992.049479050926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45992.049479050926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45992.049479050926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45992.049479050926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45992.049479050926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45992.049479050926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45992.049479050926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45992.049479050926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45992.049479050926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45992.049479050926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45992.049479050926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45992.049479050926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45992.049479050926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45992.049479050926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45992.049479050926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45992.049479050926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45992.049479050926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45992.049479050926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45992.049479050926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45992.049479050926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45992.049479050926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45992.049479050926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45992.049479050926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45992.049479050926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45992.049479050926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45992.049479050926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45992.049479050926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45992.049479050926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45992.049479050926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45992.049479050926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45992.049479050926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45992.049479050926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45992.049479050926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45992.049479050926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45992.049479050926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45992.049479050926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45992.049479050926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45992.049479050926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45992.049479050926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45992.049479050926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45992.049479050926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45992.049479050926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45992.049479050926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45992.049479050926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45992.049479050926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45992.049479050926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45992.049479050926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45992.049479050926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45992.049479050926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45992.049479050926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45992.049479050926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45992.049479050926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45992.049479050926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45992.049479050926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45992.049479050926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45992.049479050926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45992.049479050926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45992.049479050926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45992.049479050926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45992.049479050926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45992.049479050926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45992.049479050926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45992.049479050926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45992.049479050926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45992.049479050926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45992.049479050926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45992.049479050926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45992.049479050926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45992.049479050926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45992.049479050926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45992.049479050926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45992.049479050926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45992.049479050926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45992.049479050926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45992.049479050926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45992.049479050926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45992.049479050926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45992.049479050926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45992.049479050926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45992.049479050926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45992.049479050926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45992.049479050926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45992.049479050926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45992.049479050926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45992.049479050926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45992.049479050926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45992.049479050926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45992.049479050926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45992.049479050926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45992.049479050926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45992.049479050926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45992.049479050926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45992.049479050926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45992.049479050926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45992.049479050926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45992.049479050926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45992.049479050926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45992.049479050926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45992.049479050926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45992.049479050926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45992.049479050926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45992.049479050926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45992.049479050926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45992.049479050926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45992.049479050926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45992.049479050926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45992.049479050926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45992.049479050926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45992.049479050926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45992.049479050926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45992.049479050926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45992.049479050926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45992.049479050926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45992.049479050926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45992.049479050926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45992.049479050926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45992.049479050926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45992.049479050926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45992.049479050926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45992.049479050926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45992.049479050926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45992.049479050926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45992.049479050926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45992.049479050926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45992.049479050926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45992.049479050926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45992.049479050926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45992.049479050926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45992.049479050926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45992.049479050926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45992.049479050926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45992.049479050926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45992.049479050926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45992.049479050926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45992.049479050926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45992.049479050926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45992.049479050926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45992.049479050926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45992.049479050926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45992.049479050926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45992.049479050926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45992.049479050926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45992.049479050926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45992.049479050926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45992.049479050926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45992.049479050926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45992.049479050926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45992.049479050926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45992.049479050926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45992.049479050926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45992.049479050926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45992.049479050926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45992.049479050926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45992.049479050926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45992.049479050926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45992.049479050926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45992.049479050926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45992.049479050926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45992.049479050926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45992.049479050926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45992.049479050926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45992.049479050926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45992.049479050926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288.56876145832939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45992.049479050926</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45992.049479050926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45992.049479050926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45992.049479050926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45992.049479050926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45992.049479050926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45992.049479050926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45992.049479050926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45992.049479050926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45992.049479050926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45992.049479050926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45992.049479050926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45992.049479050926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45992.049479050926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45992.049479050926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45992.049479050926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45992.049479050926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45992.049479050926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45992.049479050926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45992.049479050926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45992.049479050926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45992.049479050926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45992.049479050926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45992.049479050926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45992.049479050926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45992.049479050926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45992.049479050926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45992.049479050926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45992.049479050926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45992.049479050926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45992.049479050926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45992.049479050926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45992.049479050926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45992.049479050926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45992.049479050926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45992.049479050926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45992.049479050926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45992.049479050926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45992.049479050926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45992.049479050926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45992.049479050926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45992.049479050926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45992.049479050926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45992.049479050926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45992.049479050926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45992.049479050926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45992.049479050926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45992.049479050926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45992.049479050926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45992.049479050926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45992.049479050926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45992.049479050926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45992.049479050926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45992.049479050926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45992.049479050926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45992.049479050926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45992.049479050926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45992.049479050926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45992.049479050926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45992.049479050926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45992.049479050926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45992.049479050926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45992.049479050926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45992.049479050926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45992.049479050926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45992.049479050926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45992.049479050926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45992.049479050926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45992.049479050926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45992.049479050926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45992.049479050926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45992.049479050926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45992.049479050926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45992.049479050926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45992.049479050926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45992.049479050926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45992.049479050926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45992.049479050926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45992.049479050926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45992.049479050926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45992.049479050926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45992.049479050926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45992.049479050926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45992.049479050926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45992.049479050926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45992.049479050926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45992.049479050926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45992.049479050926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45992.049479050926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45992.049479050926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45992.049479050926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45992.049479050926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45992.049479050926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45992.049479050926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45992.049479050926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45992.049479050926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45992.049479050926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45992.049479050926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45992.049479050926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45992.049479050926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45992.049479050926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45992.049479050926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45992.049479050926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45992.049479050926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45992.049479050926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45992.049479050926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45992.049479050926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45992.049479050926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45992.049479050926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45992.049479050926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45992.049479050926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45992.049479050926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45992.049479050926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45992.049479050926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45992.049479050926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45992.049479050926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45992.049479050926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45992.049479050926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45992.049479050926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45992.049479050926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45992.049479050926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45992.049479050926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45992.049479050926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45992.049479050926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45992.049479050926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45992.049479050926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45992.049479050926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45992.049479050926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45992.049479050926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45992.049479050926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45992.049479050926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45992.049479050926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45992.049479050926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45992.049479050926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45992.049479050926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45992.049479050926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45992.049479050926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45992.049479050926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45992.049479050926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45992.049479050926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45992.049479050926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45992.049479050926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45992.049479050926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45992.049479050926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45992.049479050926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45992.049479050926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45992.049479050926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45992.049479050926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45992.049479050926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45992.049479050926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45992.049479050926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45992.049479050926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45992.049479050926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45992.049479050926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45992.049479050926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45992.049479050926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45992.049479050926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45992.049479050926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45992.049479050926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45992.049479050926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45992.049479050926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45992.049479050926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45992.049479050926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45992.049479050926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45992.049479050926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45992.049479050926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45992.049479050926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45992.049479050926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45992.049479050926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45992.049479050926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45992.049479050926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45992.049479050926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45992.049479050926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45992.049479050926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45992.049479050926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45992.049479050926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45992.049479050926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45992.049479050926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45992.049479050926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45992.049479050926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45992.049479050926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45992.049479050926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45992.049479050926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45992.049479050926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45992.049479050926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45992.049479050926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45992.049479050926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45992.049479050926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45992.049479050926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45992.049479050926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45992.049479050926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45992.049479050926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45992.049479050926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45992.049479050926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45992.049479050926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45992.049479050926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45992.049479050926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45992.049479050926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45992.049479050926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45992.049479050926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45992.049479050926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45992.049479050926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45992.049479050926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45992.049479050926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45992.049479050926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45992.049479050926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45992.049479050926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45992.049479050926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45992.049479050926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45992.049479050926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45992.049479050926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45992.049479050926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45992.049479050926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45992.049479050926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45992.049479050926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45992.049479050926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45992.049479050926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45992.049479050926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45992.049479050926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45992.049479050926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45992.049479050926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45992.049479050926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45992.049479050926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45992.049479050926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45992.049479050926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45992.049479050926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45992.049479050926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45992.049479050926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45992.049479050926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45992.049479050926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45992.049479050926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45992.049479050926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45992.049479050926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45992.049479050926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45992.049479050926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45992.049479050926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45992.049479050926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45992.049479050926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45992.049479050926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45992.049479050926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45992.049479050926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45992.049479050926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45992.049479050926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45992.049479050926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45992.049479050926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45992.049479050926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45992.049479050926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45992.049479050926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45992.049479050926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45992.049479050926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45992.049479050926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45992.049479050926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45992.049479050926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45992.049479050926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45992.049479050926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45992.049479050926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45992.049479050926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45992.049479050926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45992.049479050926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45992.049479050926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45992.049479050926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45992.049479050926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45992.049479050926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45992.049479050926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45992.049479050926</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100.21741886573727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65.860601736108947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43.388367939813179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10.676180439812015</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7.9975694461609237E-3</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45992.049479050926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45992.049479050926</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45992.049479050926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45992.049479050926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45992.049479050926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45992.049479050926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45992.049479050926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45992.049479050926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45992.049479050926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45992.049479050926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45992.049479050926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45992.049479050926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45992.049479050926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45992.049479050926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45992.049479050926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45992.049479050926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45992.049479050926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45992.049479050926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45992.049479050926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45992.049479050926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45992.049479050926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45992.049479050926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45992.049479050926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45992.049479050926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45992.049479050926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45992.049479050926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45992.049479050926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45992.049479050926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45992.049479050926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45992.049479050926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45992.049479050926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45992.049479050926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45992.049479050926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45992.049479050926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45992.049479050926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45992.049479050926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45992.049479050926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45992.049479050926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45992.049479050926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45992.049479050926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45992.049479050926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45992.049479050926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45992.049479050926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45992.049479050926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45992.049479050926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45992.049479050926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45992.049479050926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45992.049479050926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45992.049479050926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45992.049479050926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45992.049479050926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45992.049479050926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45992.049479050926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45992.049479050926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45992.049479050926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45992.049479050926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45992.049479050926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45992.049479050926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45992.049479050926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45992.049479050926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45992.049479050926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45992.049479050926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45992.049479050926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45992.049479050926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45992.049479050926</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45992.049479050926</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45992.049479050926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45992.049479050926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45992.049479050926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45992.049479050926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45992.049479050926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45992.049479050926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45992.049479050926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45992.049479050926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45992.049479050926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45992.049479050926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45992.049479050926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45992.049479050926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45992.049479050926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45992.049479050926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45992.049479050926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45992.049479050926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45992.049479050926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45992.049479050926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45992.049479050926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45992.049479050926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45992.049479050926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45992.049479050926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45992.049479050926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45992.049479050926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45992.049479050926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45992.049479050926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45992.049479050926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45992.049479050926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45992.049479050926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45992.049479050926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45992.049479050926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45992.049479050926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45992.049479050926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45992.049479050926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45992.049479050926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45992.049479050926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45992.049479050926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45992.049479050926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45992.049479050926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45992.049479050926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45992.049479050926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45992.049479050926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45992.049479050926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45992.049479050926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45992.049479050926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45992.049479050926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45992.049479050926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45992.049479050926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45992.049479050926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45992.049479050926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45992.049479050926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45992.049479050926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45992.049479050926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45992.049479050926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45992.049479050926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45992.049479050926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45992.049479050926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45992.049479050926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45992.049479050926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45992.049479050926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45992.049479050926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45992.049479050926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45992.049479050926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45992.049479050926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45992.049479050926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45992.049479050926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45992.049479050926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45992.049479050926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45992.049479050926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45992.049479050926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45992.049479050926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45992.049479050926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45992.049479050926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45992.049479050926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45992.049479050926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45992.049479050926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45992.049479050926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45992.049479050926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45992.049479050926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45992.049479050926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45992.049479050926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45992.049479050926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45992.049479050926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45992.049479050926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45992.049479050926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45992.049479050926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45992.049479050926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45992.049479050926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45992.049479050926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45992.049479050926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45992.049479050926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45992.049479050926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45992.049479050926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45992.049479050926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45992.049479050926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45992.049479050926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45992.049479050926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45992.049479050926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45992.049479050926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45992.049479050926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45992.049479050926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45992.049479050926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45992.049479050926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45992.049479050926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45992.049479050926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45992.049479050926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45992.049479050926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45992.049479050926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45992.049479050926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45992.049479050926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45992.049479050926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45992.049479050926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45992.049479050926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45992.049479050926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45992.049479050926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45992.049479050926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45992.049479050926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45992.049479050926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45992.049479050926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45992.049479050926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45992.049479050926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45992.049479050926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45992.049479050926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45992.049479050926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45992.049479050926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45992.049479050926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45992.049479050926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45992.049479050926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45992.049479050926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45992.049479050926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45992.049479050926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45992.049479050926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45992.049479050926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45992.049479050926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45992.049479050926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45992.049479050926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45992.049479050926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45992.049479050926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45992.049479050926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45992.049479050926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45992.049479050926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45992.049479050926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45992.049479050926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45992.049479050926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45992.049479050926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45992.049479050926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45992.049479050926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45992.049479050926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45992.049479050926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45992.049479050926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45992.049479050926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45992.049479050926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45992.049479050926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45992.049479050926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45992.049479050926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45992.049479050926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45992.049479050926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45992.049479050926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45992.049479050926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45992.049479050926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45992.049479050926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45992.049479050926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45992.049479050926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45992.049479050926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45992.049479050926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45992.049479050926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45992.049479050926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45992.049479050926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45992.049479050926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45992.049479050926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45992.049479050926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45992.049479050926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45992.049479050926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45992.049479050926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45992.049479050926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45992.049479050926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45992.049479050926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45992.049479050926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45992.049479050926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45992.049479050926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45992.049479050926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45992.049479050926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45992.049479050926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45992.049479050926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45992.049479050926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45992.049479050926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45992.049479050926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45992.049479050926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45992.049479050926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45992.049479050926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45992.049479050926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45992.049479050926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45992.049479050926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45992.049479050926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45992.049479050926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45992.049479050926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45992.049479050926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45992.049479050926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45992.049479050926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45992.049479050926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45992.049479050926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45992.049479050926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45992.049479050926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45992.049479050926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45992.049479050926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45992.049479050926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45992.049479050926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45992.049479050926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45992.049479050926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45992.049479050926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45992.049479050926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45992.049479050926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45992.049479050926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45992.049479050926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45992.049479050926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45992.049479050926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45992.049479050926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45992.049479050926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45992.049479050926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45992.049479050926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45992.049479050926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45992.049479050926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45992.049479050926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45992.049479050926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45992.049479050926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45992.049479050926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45992.049479050926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45992.049479050926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45992.049479050926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45992.049479050926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45992.049479050926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45992.049479050926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45992.049479050926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45992.049479050926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45992.049479050926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45992.049479050926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45992.049479050926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45992.049479050926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45992.049479050926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45992.049479050926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45992.049479050926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45992.049479050926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45992.049479050926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45992.049479050926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45992.049479050926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45992.049479050926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45992.049479050926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45992.049479050926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45992.049479050926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45992.049479050926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45992.049479050926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45992.049479050926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45992.049479050926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45992.049479050926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45992.049479050926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45992.049479050926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45992.049479050926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45992.049479050926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45992.049479050926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45992.049479050926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45992.049479050926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45992.049479050926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45992.049479050926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45992.049479050926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45992.049479050926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45992.049479050926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45992.049479050926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45992.049479050926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45992.049479050926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45992.049479050926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45992.049479050926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45992.049479050926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45992.049479050926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45992.049479050926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45992.049479050926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45992.049479050926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45992.049479050926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45992.049479050926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45992.049479050926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45992.049479050926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45992.049479050926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45992.049479050926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45992.049479050926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45992.049479050926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45992.049479050926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45992.049479050926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45992.049479050926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45992.049479050926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45992.049479050926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45992.049479050926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45992.049479050926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45992.049479050926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45992.049479050926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45992.049479050926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45992.049479050926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45992.049479050926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45992.049479050926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45992.049479050926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45992.049479050926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45992.049479050926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45992.049479050926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45992.049479050926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45992.049479050926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45992.049479050926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45992.049479050926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45992.049479050926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45992.049479050926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45992.049479050926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45992.049479050926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45992.049479050926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45992.049479050926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45992.049479050926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45992.049479050926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45992.049479050926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45992.049479050926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45992.049479050926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45992.049479050926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45992.049479050926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45992.049479050926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45992.049479050926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45992.049479050926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45992.049479050926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45992.049479050926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45992.049479050926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45992.049479050926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45992.049479050926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45992.049479050926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45992.049479050926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45992.049479050926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45992.049479050926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45992.049479050926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45992.049479050926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45992.049479050926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45992.049479050926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45992.049479050926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45992.049479050926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45992.049479050926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45992.049479050926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45992.049479050926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45992.049479050926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45992.049479050926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45992.049479050926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45992.049479050926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45992.049479050926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45992.049479050926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45992.049479050926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45992.049479050926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45992.049479050926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45992.049479050926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45992.049479050926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45992.049479050926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45992.049479050926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45992.049479050926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45992.049479050926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45992.049479050926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45992.049479050926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45992.049479050926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45992.049479050926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45992.049479050926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45992.049479050926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45992.049479050926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45992.049479050926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45992.049479050926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45992.049479050926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45992.049479050926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45992.049479050926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45992.049479050926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45992.049479050926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45992.049479050926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45992.049479050926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45992.049479050926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45992.049479050926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45992.049479050926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45992.049479050926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45992.049479050926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45992.049479050926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45992.049479050926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45992.049479050926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45992.049479050926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45992.049479050926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45992.049479050926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45992.049479050926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45992.049479050926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45992.049479050926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45992.049479050926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45992.049479050926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45992.049479050926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45992.049479050926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45992.049479050926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45992.049479050926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45992.049479050926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45992.049479050926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45992.049479050926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45992.049479050926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45992.049479050926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45992.049479050926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45992.049479050926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45992.049479050926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45992.049479050926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45992.049479050926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45992.049479050926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45992.049479050926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45992.049479050926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45992.049479050926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45992.049479050926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45992.049479050926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45992.049479050926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45992.049479050926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45992.049479050926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45992.049479050926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45992.049479050926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45992.049479050926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45992.049479050926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45992.049479050926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45992.049479050926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45992.049479050926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45992.049479050926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45992.049479050926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45992.049479050926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45992.049479050926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45992.049479050926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45992.049479050926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45992.049479050926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45992.049479050926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45992.049479050926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45992.049479050926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45992.049479050926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45992.049479050926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45992.049479050926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45992.049479050926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45992.049479050926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45992.049479050926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45992.049479050926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45992.049479050926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45992.049479050926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45992.049479050926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45992.049479050926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45992.049479050926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45992.049479050926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45992.049479050926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45992.049479050926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45992.049479050926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45992.049479050926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45992.049479050926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45992.049479050926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45992.049479050926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45992.049479050926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45992.049479050926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45992.049479050926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45992.049479050926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45992.049479050926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45992.049479050926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45992.049479050926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45992.049479050926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45992.049479050926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45992.049479050926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45992.049479050926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45992.049479050926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45992.049479050926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45992.049479050926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45992.049479050926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45992.049479050926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45992.049479050926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45992.049479050926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45992.049479050926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45992.049479050926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45992.049479050926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45992.049479050926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45992.049479050926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45992.049479050926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45992.049479050926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45992.049479050926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45992.049479050926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45992.049479050926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45992.049479050926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45992.049479050926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45992.049479050926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45992.049479050926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45992.049479050926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